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16065" windowHeight="11475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TAB.6.!$A$1:$F$9</definedName>
    <definedName name="_xlnm.Print_Area" localSheetId="4">'Tab. 5.'!$A$1:$I$80</definedName>
    <definedName name="_xlnm.Print_Area" localSheetId="7">'Tab. 8'!$A$1:$G$17</definedName>
    <definedName name="_xlnm.Print_Area" localSheetId="1">Tab.2!$A$1:$G$9</definedName>
    <definedName name="_xlnm.Print_Area" localSheetId="2">Tab.3!$A$1:$K$14</definedName>
    <definedName name="_xlnm.Print_Area" localSheetId="3">'Tab.4 '!$A$1:$Q$16</definedName>
    <definedName name="_xlnm.Print_Area" localSheetId="5">TAB.6.!$A$1:$G$10</definedName>
    <definedName name="_xlnm.Print_Area" localSheetId="6">Tab.7!$A$1:$G$10</definedName>
  </definedNames>
  <calcPr calcId="125725"/>
</workbook>
</file>

<file path=xl/calcChain.xml><?xml version="1.0" encoding="utf-8"?>
<calcChain xmlns="http://schemas.openxmlformats.org/spreadsheetml/2006/main">
  <c r="G66" i="12"/>
  <c r="Q14" i="23"/>
  <c r="Q13"/>
  <c r="P14"/>
  <c r="P13"/>
  <c r="O14"/>
  <c r="O13"/>
  <c r="K11" i="3"/>
  <c r="K12"/>
  <c r="J12"/>
  <c r="J11"/>
  <c r="I12"/>
  <c r="F12"/>
  <c r="D12"/>
  <c r="F11"/>
  <c r="E12"/>
  <c r="E11"/>
  <c r="D63" i="12"/>
  <c r="D61"/>
  <c r="D59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 i="2" l="1"/>
  <c r="E9"/>
  <c r="F9"/>
  <c r="G9"/>
  <c r="C9"/>
  <c r="H67" i="12"/>
  <c r="H66"/>
  <c r="F66"/>
  <c r="E66"/>
  <c r="F6" i="21"/>
  <c r="F5" i="13"/>
  <c r="F67" i="12"/>
  <c r="E67"/>
  <c r="D67"/>
  <c r="D10" i="3"/>
  <c r="Z11" i="1"/>
  <c r="W10"/>
  <c r="X10"/>
  <c r="Y11"/>
  <c r="H11" l="1"/>
  <c r="Q11" l="1"/>
  <c r="E11"/>
  <c r="K11"/>
  <c r="G11"/>
  <c r="S11"/>
  <c r="U11"/>
  <c r="N11"/>
  <c r="F11"/>
  <c r="J11"/>
  <c r="L11"/>
  <c r="P11"/>
  <c r="R11"/>
  <c r="T11"/>
  <c r="D11"/>
  <c r="M11"/>
  <c r="V11"/>
  <c r="I11"/>
  <c r="O11"/>
  <c r="C11"/>
  <c r="X11" l="1"/>
  <c r="W1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<sst xmlns="http://schemas.openxmlformats.org/spreadsheetml/2006/main" count="386" uniqueCount="188">
  <si>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</si>
  <si>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</si>
  <si>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</si>
  <si>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</si>
  <si>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</si>
  <si>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</si>
  <si>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</si>
  <si>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</si>
  <si>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</si>
  <si>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</si>
  <si>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</si>
  <si>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</si>
  <si>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</si>
  <si>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</si>
  <si>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</si>
  <si>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</si>
  <si>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</si>
  <si>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</si>
  <si>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</si>
  <si>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</si>
  <si>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</si>
  <si>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</si>
  <si>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</si>
  <si>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</si>
  <si>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</si>
  <si>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</si>
  <si>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</si>
  <si>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</si>
  <si>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</si>
  <si>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</si>
  <si>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</si>
  <si>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</si>
  <si>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</si>
  <si>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</si>
  <si>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</si>
  <si>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</si>
  <si>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</si>
  <si>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</si>
  <si>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</si>
  <si>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</si>
  <si>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</si>
  <si>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</si>
  <si>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</si>
  <si>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</si>
  <si>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</si>
  <si>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</si>
  <si>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</si>
  <si>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</si>
  <si>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</si>
  <si>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</si>
  <si>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</si>
  <si>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</si>
  <si>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</si>
  <si>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</si>
  <si>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</si>
  <si>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</si>
  <si>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</si>
  <si>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</si>
  <si>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</si>
  <si>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</si>
  <si>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</si>
  <si>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</si>
  <si>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</si>
  <si>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</si>
  <si>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</si>
  <si>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</si>
  <si>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</si>
  <si>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</si>
  <si>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</si>
  <si>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</si>
  <si>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</si>
  <si>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</si>
  <si>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</si>
  <si>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</si>
  <si>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</si>
  <si>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</si>
  <si>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</si>
  <si>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</si>
  <si>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</si>
  <si>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</si>
  <si>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</si>
  <si>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</si>
  <si>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</si>
  <si>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</si>
  <si>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</si>
  <si>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</si>
  <si>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</si>
  <si>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</si>
  <si>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</si>
  <si>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</si>
  <si>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</si>
  <si>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</si>
  <si>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</si>
  <si>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</si>
  <si>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</si>
  <si>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</si>
  <si>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</si>
  <si>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</si>
  <si>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</si>
  <si>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</si>
  <si>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</si>
  <si>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</si>
  <si>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</si>
  <si>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</si>
  <si>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</si>
  <si>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</si>
  <si>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</si>
  <si>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</si>
  <si>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</si>
  <si>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</si>
  <si>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</si>
  <si>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</si>
  <si>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</si>
  <si>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</si>
  <si>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</si>
  <si>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</si>
  <si>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</si>
  <si>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</si>
  <si>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</si>
  <si>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</si>
  <si>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</si>
  <si>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</si>
  <si>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</si>
  <si>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</si>
  <si>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** Wpisać nazwę gatunku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</si>
  <si>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</si>
  <si>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</si>
  <si>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</si>
  <si>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</si>
  <si>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</si>
  <si>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</si>
  <si>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</si>
  <si>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</si>
  <si>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</si>
  <si>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</si>
  <si>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</si>
  <si>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</si>
  <si>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</si>
  <si>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</si>
  <si>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</si>
  <si>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</si>
  <si>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</si>
  <si>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</si>
  <si>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</si>
  <si>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</si>
  <si>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</si>
  <si>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</si>
  <si>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</si>
  <si>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</si>
  <si>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</si>
  <si>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</si>
  <si>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</si>
  <si>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</si>
  <si>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</si>
  <si>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</si>
  <si>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</si>
  <si>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</si>
  <si>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</si>
  <si>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</si>
  <si>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                                                         -  zatwierdzony</t>
  </si>
  <si>
    <t xml:space="preserve"> -  zatwierdzony</t>
  </si>
  <si>
    <t>wg stanu na 31.12.2013r.</t>
  </si>
  <si>
    <t xml:space="preserve">RDLP      </t>
  </si>
  <si>
    <t>wg stanu na 31.12.2013 r.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</si>
  <si>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</si>
  <si>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</si>
  <si>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</si>
  <si>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</si>
  <si>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</si>
  <si>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 xml:space="preserve">Inne  w SILP: ZAB-INNE: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</si>
  <si>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rezerwat krajobrazowy Jezioro Kośno w wiekszej części znajduje się w Nadleśnictwie Olsztyn. Wg. zarządzenia MLiPD z dnia 12.10.1982r. powierzchnia całkowita wynosi 1195,70 ha (w tym obszar jeziora 551,90 ha, obszar lasu 643,80 ha)</t>
  </si>
  <si>
    <t>Jedwabno</t>
  </si>
  <si>
    <t>N-ctwo</t>
  </si>
  <si>
    <t>wszystkie trzy rezerwaty posiadaja obowiazujace Plany Ochrony - N-ctwo Jedwabno wykazuje plany dla 2 rezerwatów</t>
  </si>
  <si>
    <t>(Dęby Napiwodzkie i Małga), które w całości znajduja się na terenie N-ctwa Jedwabno, trzeci z rezerwatów Jezioro</t>
  </si>
  <si>
    <t>Kośno w większości znajduje się w N-ctwie Olsztyn, gdzie powinien być wykazany również jego Plan Ochrony.</t>
  </si>
  <si>
    <t>Razem N-ctwo Jedwabno</t>
  </si>
  <si>
    <t>OCHK Puszczy Napiwodzko-Ramuckiej</t>
  </si>
  <si>
    <t xml:space="preserve">Jedwabno </t>
  </si>
  <si>
    <t>PLB280007</t>
  </si>
  <si>
    <t>Puszcza Napiwodzko-Ramucka</t>
  </si>
  <si>
    <t>warmińsko-mazurskie</t>
  </si>
  <si>
    <t>w trakcie sporzadzania</t>
  </si>
  <si>
    <t>PLH280052</t>
  </si>
  <si>
    <t>Ostoja Napiwodzko-Ramucka</t>
  </si>
  <si>
    <t>w trakcie sporządzania</t>
  </si>
  <si>
    <t>wał obronny z XI-XII w. wpisany do rejestru zabytków</t>
  </si>
  <si>
    <t>cmentarz wojskowy z okresu I Wojny Światowej we Wsi Zimna Woda oddz. 101h wpisany do rejestru zabytków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</si>
</sst>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auto="1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3" borderId="0" applyNumberFormat="0" applyBorder="0" applyAlignment="0" applyProtection="0"/>
    <xf numFmtId="0" fontId="24" fillId="4" borderId="0" applyNumberFormat="0" applyBorder="0" applyAlignment="0" applyProtection="0"/>
    <xf numFmtId="0" fontId="26" fillId="0" borderId="0"/>
    <xf numFmtId="0" fontId="28" fillId="5" borderId="0" applyNumberFormat="0" applyBorder="0" applyAlignment="0" applyProtection="0"/>
    <xf numFmtId="43" fontId="34" fillId="0" borderId="0" applyFont="0" applyFill="0" applyBorder="0" applyAlignment="0" applyProtection="0"/>
  </cellStyleXfs>
  <cellXfs count="580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164" fontId="6" fillId="0" borderId="39" xfId="3" applyNumberFormat="1" applyFont="1" applyBorder="1"/>
    <xf numFmtId="164" fontId="6" fillId="0" borderId="15" xfId="3" applyNumberFormat="1" applyFont="1" applyBorder="1"/>
    <xf numFmtId="164" fontId="6" fillId="0" borderId="28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1" fontId="4" fillId="0" borderId="0" xfId="3" applyNumberFormat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0" fontId="15" fillId="0" borderId="0" xfId="0" applyFont="1"/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4" fillId="0" borderId="0" xfId="1" applyNumberFormat="1" applyAlignment="1"/>
    <xf numFmtId="2" fontId="6" fillId="0" borderId="37" xfId="3" applyNumberFormat="1" applyFont="1" applyBorder="1" applyAlignment="1">
      <alignment horizontal="right"/>
    </xf>
    <xf numFmtId="2" fontId="6" fillId="0" borderId="29" xfId="3" applyNumberFormat="1" applyFont="1" applyBorder="1" applyAlignment="1">
      <alignment horizontal="right"/>
    </xf>
    <xf numFmtId="2" fontId="12" fillId="0" borderId="0" xfId="3" applyNumberFormat="1" applyFont="1"/>
    <xf numFmtId="2" fontId="6" fillId="0" borderId="28" xfId="3" applyNumberFormat="1" applyFont="1" applyBorder="1"/>
    <xf numFmtId="2" fontId="6" fillId="0" borderId="39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19" fillId="0" borderId="0" xfId="0" applyFont="1"/>
    <xf numFmtId="0" fontId="4" fillId="0" borderId="0" xfId="0" applyFont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29" xfId="4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0" fontId="9" fillId="0" borderId="0" xfId="0" applyFont="1"/>
    <xf numFmtId="0" fontId="9" fillId="0" borderId="0" xfId="5" applyFont="1"/>
    <xf numFmtId="0" fontId="20" fillId="0" borderId="0" xfId="0" applyFont="1"/>
    <xf numFmtId="0" fontId="4" fillId="0" borderId="0" xfId="1" applyFont="1"/>
    <xf numFmtId="1" fontId="4" fillId="0" borderId="0" xfId="1" applyNumberFormat="1" applyFont="1"/>
    <xf numFmtId="1" fontId="26" fillId="0" borderId="0" xfId="0" quotePrefix="1" applyNumberFormat="1" applyFont="1"/>
    <xf numFmtId="1" fontId="26" fillId="0" borderId="0" xfId="0" applyNumberFormat="1" applyFont="1"/>
    <xf numFmtId="4" fontId="4" fillId="0" borderId="0" xfId="3" applyNumberFormat="1"/>
    <xf numFmtId="165" fontId="0" fillId="0" borderId="0" xfId="0" applyNumberFormat="1"/>
    <xf numFmtId="3" fontId="4" fillId="0" borderId="0" xfId="3" applyNumberFormat="1"/>
    <xf numFmtId="0" fontId="27" fillId="0" borderId="14" xfId="3" applyFont="1" applyBorder="1" applyAlignment="1">
      <alignment horizontal="right"/>
    </xf>
    <xf numFmtId="0" fontId="0" fillId="0" borderId="0" xfId="0" applyFill="1"/>
    <xf numFmtId="0" fontId="13" fillId="0" borderId="6" xfId="4" applyFont="1" applyFill="1" applyBorder="1" applyAlignment="1">
      <alignment horizontal="right"/>
    </xf>
    <xf numFmtId="1" fontId="13" fillId="0" borderId="37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37" xfId="4" applyFont="1" applyFill="1" applyBorder="1" applyAlignment="1">
      <alignment horizontal="right"/>
    </xf>
    <xf numFmtId="2" fontId="13" fillId="0" borderId="39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right"/>
    </xf>
    <xf numFmtId="1" fontId="13" fillId="0" borderId="29" xfId="4" applyNumberFormat="1" applyFont="1" applyFill="1" applyBorder="1" applyAlignment="1">
      <alignment horizontal="right"/>
    </xf>
    <xf numFmtId="0" fontId="13" fillId="0" borderId="20" xfId="4" applyFont="1" applyFill="1" applyBorder="1" applyAlignment="1"/>
    <xf numFmtId="0" fontId="13" fillId="0" borderId="21" xfId="4" applyFont="1" applyFill="1" applyBorder="1" applyAlignment="1">
      <alignment horizontal="right"/>
    </xf>
    <xf numFmtId="0" fontId="13" fillId="0" borderId="29" xfId="4" applyFont="1" applyFill="1" applyBorder="1" applyAlignment="1">
      <alignment horizontal="right"/>
    </xf>
    <xf numFmtId="2" fontId="13" fillId="0" borderId="28" xfId="4" applyNumberFormat="1" applyFont="1" applyFill="1" applyBorder="1" applyAlignment="1">
      <alignment horizontal="right"/>
    </xf>
    <xf numFmtId="0" fontId="0" fillId="0" borderId="0" xfId="0" applyBorder="1"/>
    <xf numFmtId="0" fontId="27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0" fontId="6" fillId="0" borderId="15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2" fontId="6" fillId="0" borderId="37" xfId="0" applyNumberFormat="1" applyFont="1" applyBorder="1"/>
    <xf numFmtId="2" fontId="6" fillId="0" borderId="29" xfId="0" applyNumberFormat="1" applyFont="1" applyBorder="1"/>
    <xf numFmtId="0" fontId="0" fillId="2" borderId="0" xfId="0" applyFill="1" applyBorder="1" applyAlignment="1">
      <alignment horizontal="left"/>
    </xf>
    <xf numFmtId="4" fontId="17" fillId="2" borderId="33" xfId="0" applyNumberFormat="1" applyFont="1" applyFill="1" applyBorder="1" applyAlignment="1">
      <alignment horizontal="center" wrapText="1"/>
    </xf>
    <xf numFmtId="1" fontId="17" fillId="2" borderId="33" xfId="0" applyNumberFormat="1" applyFont="1" applyFill="1" applyBorder="1" applyAlignment="1">
      <alignment horizontal="center" wrapText="1"/>
    </xf>
    <xf numFmtId="4" fontId="0" fillId="2" borderId="33" xfId="0" applyNumberFormat="1" applyFill="1" applyBorder="1"/>
    <xf numFmtId="0" fontId="17" fillId="2" borderId="33" xfId="0" applyFont="1" applyFill="1" applyBorder="1" applyAlignment="1">
      <alignment horizontal="center" wrapText="1"/>
    </xf>
    <xf numFmtId="2" fontId="17" fillId="2" borderId="33" xfId="0" applyNumberFormat="1" applyFont="1" applyFill="1" applyBorder="1" applyAlignment="1">
      <alignment horizontal="center" wrapText="1"/>
    </xf>
    <xf numFmtId="1" fontId="25" fillId="2" borderId="33" xfId="0" applyNumberFormat="1" applyFont="1" applyFill="1" applyBorder="1" applyAlignment="1">
      <alignment horizontal="center" wrapText="1"/>
    </xf>
    <xf numFmtId="0" fontId="0" fillId="0" borderId="33" xfId="0" applyBorder="1"/>
    <xf numFmtId="0" fontId="17" fillId="2" borderId="29" xfId="0" applyFont="1" applyFill="1" applyBorder="1" applyAlignment="1">
      <alignment horizontal="center" wrapText="1"/>
    </xf>
    <xf numFmtId="4" fontId="17" fillId="2" borderId="29" xfId="0" applyNumberFormat="1" applyFont="1" applyFill="1" applyBorder="1" applyAlignment="1">
      <alignment horizontal="center" wrapText="1"/>
    </xf>
    <xf numFmtId="1" fontId="24" fillId="2" borderId="29" xfId="7" applyNumberFormat="1" applyFill="1" applyBorder="1" applyAlignment="1">
      <alignment horizontal="center" wrapText="1"/>
    </xf>
    <xf numFmtId="0" fontId="0" fillId="0" borderId="29" xfId="0" applyBorder="1"/>
    <xf numFmtId="0" fontId="6" fillId="0" borderId="0" xfId="2" applyFont="1" applyBorder="1" applyAlignment="1">
      <alignment horizontal="center"/>
    </xf>
    <xf numFmtId="0" fontId="26" fillId="0" borderId="33" xfId="0" applyFont="1" applyBorder="1"/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26" fillId="0" borderId="0" xfId="0" applyFont="1"/>
    <xf numFmtId="0" fontId="6" fillId="0" borderId="0" xfId="2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8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2" borderId="47" xfId="0" applyFont="1" applyFill="1" applyBorder="1" applyAlignment="1">
      <alignment horizontal="left" vertical="top"/>
    </xf>
    <xf numFmtId="49" fontId="33" fillId="2" borderId="29" xfId="0" applyNumberFormat="1" applyFont="1" applyFill="1" applyBorder="1" applyAlignment="1">
      <alignment horizontal="left" vertical="top" wrapText="1"/>
    </xf>
    <xf numFmtId="0" fontId="33" fillId="2" borderId="29" xfId="0" applyFont="1" applyFill="1" applyBorder="1" applyAlignment="1">
      <alignment horizontal="left" vertical="top" wrapText="1"/>
    </xf>
    <xf numFmtId="4" fontId="33" fillId="2" borderId="29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6" fillId="6" borderId="4" xfId="0" applyFont="1" applyFill="1" applyBorder="1"/>
    <xf numFmtId="0" fontId="6" fillId="6" borderId="17" xfId="0" applyFont="1" applyFill="1" applyBorder="1"/>
    <xf numFmtId="0" fontId="9" fillId="0" borderId="19" xfId="0" applyFont="1" applyBorder="1" applyAlignment="1">
      <alignment horizontal="center" vertical="center"/>
    </xf>
    <xf numFmtId="0" fontId="0" fillId="2" borderId="0" xfId="0" applyFill="1"/>
    <xf numFmtId="0" fontId="13" fillId="0" borderId="39" xfId="4" applyFont="1" applyFill="1" applyBorder="1" applyAlignment="1">
      <alignment horizontal="right"/>
    </xf>
    <xf numFmtId="0" fontId="13" fillId="0" borderId="28" xfId="4" applyFont="1" applyFill="1" applyBorder="1" applyAlignment="1">
      <alignment horizontal="right"/>
    </xf>
    <xf numFmtId="0" fontId="36" fillId="2" borderId="0" xfId="4" applyFont="1" applyFill="1" applyBorder="1" applyAlignment="1">
      <alignment horizontal="left"/>
    </xf>
    <xf numFmtId="0" fontId="6" fillId="2" borderId="17" xfId="4" applyFont="1" applyFill="1" applyBorder="1" applyAlignment="1"/>
    <xf numFmtId="0" fontId="6" fillId="2" borderId="17" xfId="4" applyFont="1" applyFill="1" applyBorder="1" applyAlignment="1">
      <alignment horizontal="center"/>
    </xf>
    <xf numFmtId="0" fontId="6" fillId="2" borderId="4" xfId="4" applyFont="1" applyFill="1" applyBorder="1" applyAlignment="1"/>
    <xf numFmtId="0" fontId="6" fillId="2" borderId="4" xfId="4" applyFont="1" applyFill="1" applyBorder="1" applyAlignment="1">
      <alignment horizontal="center"/>
    </xf>
    <xf numFmtId="4" fontId="6" fillId="2" borderId="3" xfId="3" applyNumberFormat="1" applyFont="1" applyFill="1" applyBorder="1"/>
    <xf numFmtId="4" fontId="6" fillId="2" borderId="49" xfId="3" applyNumberFormat="1" applyFont="1" applyFill="1" applyBorder="1" applyAlignment="1">
      <alignment horizontal="right"/>
    </xf>
    <xf numFmtId="4" fontId="6" fillId="2" borderId="49" xfId="3" applyNumberFormat="1" applyFont="1" applyFill="1" applyBorder="1"/>
    <xf numFmtId="0" fontId="6" fillId="2" borderId="4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2" fillId="2" borderId="17" xfId="9" applyFont="1" applyFill="1" applyBorder="1" applyAlignment="1">
      <alignment horizontal="right"/>
    </xf>
    <xf numFmtId="1" fontId="2" fillId="2" borderId="29" xfId="9" applyNumberFormat="1" applyFont="1" applyFill="1" applyBorder="1"/>
    <xf numFmtId="0" fontId="2" fillId="2" borderId="29" xfId="9" applyFont="1" applyFill="1" applyBorder="1"/>
    <xf numFmtId="0" fontId="2" fillId="2" borderId="47" xfId="9" applyFont="1" applyFill="1" applyBorder="1"/>
    <xf numFmtId="0" fontId="2" fillId="2" borderId="17" xfId="9" applyFont="1" applyFill="1" applyBorder="1"/>
    <xf numFmtId="0" fontId="4" fillId="2" borderId="0" xfId="1" applyFill="1"/>
    <xf numFmtId="2" fontId="4" fillId="2" borderId="0" xfId="1" applyNumberFormat="1" applyFill="1"/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2" fontId="6" fillId="0" borderId="19" xfId="3" applyNumberFormat="1" applyFont="1" applyBorder="1" applyAlignment="1">
      <alignment horizontal="right"/>
    </xf>
    <xf numFmtId="49" fontId="6" fillId="2" borderId="4" xfId="3" applyNumberFormat="1" applyFont="1" applyFill="1" applyBorder="1"/>
    <xf numFmtId="49" fontId="6" fillId="2" borderId="17" xfId="3" applyNumberFormat="1" applyFont="1" applyFill="1" applyBorder="1"/>
    <xf numFmtId="49" fontId="6" fillId="0" borderId="0" xfId="3" applyNumberFormat="1" applyFont="1" applyBorder="1"/>
    <xf numFmtId="49" fontId="6" fillId="0" borderId="21" xfId="3" applyNumberFormat="1" applyFont="1" applyBorder="1"/>
    <xf numFmtId="0" fontId="6" fillId="2" borderId="46" xfId="1" applyFont="1" applyFill="1" applyBorder="1" applyAlignment="1">
      <alignment horizontal="right" vertical="center"/>
    </xf>
    <xf numFmtId="0" fontId="6" fillId="2" borderId="65" xfId="1" applyFont="1" applyFill="1" applyBorder="1" applyAlignment="1">
      <alignment vertical="center"/>
    </xf>
    <xf numFmtId="1" fontId="8" fillId="2" borderId="65" xfId="1" applyNumberFormat="1" applyFont="1" applyFill="1" applyBorder="1"/>
    <xf numFmtId="1" fontId="8" fillId="2" borderId="29" xfId="1" applyNumberFormat="1" applyFont="1" applyFill="1" applyBorder="1"/>
    <xf numFmtId="4" fontId="8" fillId="2" borderId="29" xfId="1" applyNumberFormat="1" applyFont="1" applyFill="1" applyBorder="1"/>
    <xf numFmtId="0" fontId="4" fillId="0" borderId="47" xfId="1" applyBorder="1"/>
    <xf numFmtId="0" fontId="4" fillId="0" borderId="17" xfId="1" applyBorder="1"/>
    <xf numFmtId="0" fontId="4" fillId="2" borderId="26" xfId="1" applyFill="1" applyBorder="1"/>
    <xf numFmtId="2" fontId="4" fillId="2" borderId="26" xfId="1" applyNumberFormat="1" applyFill="1" applyBorder="1"/>
    <xf numFmtId="0" fontId="4" fillId="0" borderId="26" xfId="1" applyBorder="1"/>
    <xf numFmtId="1" fontId="8" fillId="2" borderId="66" xfId="1" applyNumberFormat="1" applyFont="1" applyFill="1" applyBorder="1"/>
    <xf numFmtId="1" fontId="8" fillId="2" borderId="20" xfId="1" applyNumberFormat="1" applyFont="1" applyFill="1" applyBorder="1"/>
    <xf numFmtId="1" fontId="8" fillId="2" borderId="44" xfId="1" applyNumberFormat="1" applyFont="1" applyFill="1" applyBorder="1" applyAlignment="1">
      <alignment horizontal="right" vertical="center"/>
    </xf>
    <xf numFmtId="4" fontId="8" fillId="2" borderId="44" xfId="1" applyNumberFormat="1" applyFont="1" applyFill="1" applyBorder="1" applyAlignment="1">
      <alignment horizontal="right" vertical="center"/>
    </xf>
    <xf numFmtId="4" fontId="8" fillId="2" borderId="40" xfId="1" applyNumberFormat="1" applyFont="1" applyFill="1" applyBorder="1" applyAlignment="1">
      <alignment horizontal="right" vertical="center"/>
    </xf>
    <xf numFmtId="1" fontId="8" fillId="2" borderId="11" xfId="1" applyNumberFormat="1" applyFont="1" applyFill="1" applyBorder="1" applyAlignment="1">
      <alignment horizontal="right" vertical="center"/>
    </xf>
    <xf numFmtId="4" fontId="8" fillId="2" borderId="12" xfId="1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/>
    </xf>
    <xf numFmtId="2" fontId="0" fillId="2" borderId="33" xfId="0" applyNumberForma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2" fontId="17" fillId="2" borderId="33" xfId="0" applyNumberFormat="1" applyFont="1" applyFill="1" applyBorder="1" applyAlignment="1">
      <alignment horizontal="center" vertical="center"/>
    </xf>
    <xf numFmtId="2" fontId="17" fillId="2" borderId="33" xfId="0" applyNumberFormat="1" applyFont="1" applyFill="1" applyBorder="1" applyAlignment="1">
      <alignment horizontal="center" vertical="center" wrapText="1"/>
    </xf>
    <xf numFmtId="2" fontId="6" fillId="0" borderId="11" xfId="10" applyNumberFormat="1" applyFont="1" applyBorder="1" applyAlignment="1">
      <alignment horizontal="right"/>
    </xf>
    <xf numFmtId="1" fontId="6" fillId="0" borderId="11" xfId="10" applyNumberFormat="1" applyFont="1" applyBorder="1" applyAlignment="1">
      <alignment horizontal="right"/>
    </xf>
    <xf numFmtId="1" fontId="6" fillId="2" borderId="3" xfId="10" applyNumberFormat="1" applyFont="1" applyFill="1" applyBorder="1" applyAlignment="1">
      <alignment horizontal="center"/>
    </xf>
    <xf numFmtId="1" fontId="6" fillId="2" borderId="3" xfId="3" applyNumberFormat="1" applyFont="1" applyFill="1" applyBorder="1" applyAlignment="1">
      <alignment horizontal="right"/>
    </xf>
    <xf numFmtId="0" fontId="23" fillId="0" borderId="0" xfId="2" applyFont="1"/>
    <xf numFmtId="0" fontId="6" fillId="0" borderId="0" xfId="2" applyFont="1"/>
    <xf numFmtId="0" fontId="23" fillId="0" borderId="0" xfId="1" applyFont="1"/>
    <xf numFmtId="0" fontId="14" fillId="0" borderId="0" xfId="1" applyFont="1"/>
    <xf numFmtId="2" fontId="14" fillId="0" borderId="0" xfId="1" applyNumberFormat="1" applyFont="1"/>
    <xf numFmtId="0" fontId="23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23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0" fontId="19" fillId="0" borderId="0" xfId="5" applyFont="1" applyAlignment="1">
      <alignment horizontal="center" vertical="top" wrapText="1"/>
    </xf>
    <xf numFmtId="0" fontId="20" fillId="0" borderId="0" xfId="5" applyFont="1"/>
    <xf numFmtId="0" fontId="14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26" fillId="0" borderId="26" xfId="0" applyFont="1" applyFill="1" applyBorder="1"/>
    <xf numFmtId="0" fontId="17" fillId="2" borderId="35" xfId="0" applyFont="1" applyFill="1" applyBorder="1" applyAlignment="1">
      <alignment horizontal="center" vertical="center" wrapText="1"/>
    </xf>
    <xf numFmtId="2" fontId="39" fillId="7" borderId="33" xfId="0" applyNumberFormat="1" applyFont="1" applyFill="1" applyBorder="1" applyAlignment="1">
      <alignment horizontal="center" wrapText="1"/>
    </xf>
    <xf numFmtId="2" fontId="39" fillId="7" borderId="29" xfId="0" applyNumberFormat="1" applyFont="1" applyFill="1" applyBorder="1" applyAlignment="1">
      <alignment horizontal="center" wrapText="1"/>
    </xf>
    <xf numFmtId="0" fontId="26" fillId="0" borderId="0" xfId="0" applyFont="1" applyAlignment="1">
      <alignment vertical="center"/>
    </xf>
    <xf numFmtId="1" fontId="17" fillId="2" borderId="33" xfId="10" applyNumberFormat="1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0" borderId="0" xfId="0" applyFill="1" applyBorder="1"/>
    <xf numFmtId="0" fontId="0" fillId="8" borderId="0" xfId="0" applyFill="1" applyBorder="1"/>
    <xf numFmtId="0" fontId="19" fillId="9" borderId="49" xfId="0" applyFont="1" applyFill="1" applyBorder="1" applyAlignment="1"/>
    <xf numFmtId="0" fontId="19" fillId="9" borderId="50" xfId="0" applyFont="1" applyFill="1" applyBorder="1" applyAlignment="1"/>
    <xf numFmtId="0" fontId="19" fillId="9" borderId="36" xfId="0" applyFont="1" applyFill="1" applyBorder="1" applyAlignment="1"/>
    <xf numFmtId="0" fontId="19" fillId="9" borderId="44" xfId="0" applyFont="1" applyFill="1" applyBorder="1" applyAlignment="1">
      <alignment horizontal="center"/>
    </xf>
    <xf numFmtId="4" fontId="20" fillId="9" borderId="44" xfId="0" applyNumberFormat="1" applyFont="1" applyFill="1" applyBorder="1" applyAlignment="1">
      <alignment horizontal="right" vertical="center"/>
    </xf>
    <xf numFmtId="0" fontId="10" fillId="0" borderId="26" xfId="1" applyFont="1" applyFill="1" applyBorder="1"/>
    <xf numFmtId="0" fontId="4" fillId="0" borderId="0" xfId="1" applyFill="1"/>
    <xf numFmtId="0" fontId="4" fillId="0" borderId="21" xfId="1" applyFill="1" applyBorder="1"/>
    <xf numFmtId="2" fontId="4" fillId="0" borderId="21" xfId="1" applyNumberFormat="1" applyFill="1" applyBorder="1"/>
    <xf numFmtId="2" fontId="4" fillId="0" borderId="0" xfId="1" applyNumberFormat="1" applyFill="1"/>
    <xf numFmtId="0" fontId="23" fillId="0" borderId="0" xfId="2" applyFont="1" applyFill="1" applyAlignment="1"/>
    <xf numFmtId="0" fontId="6" fillId="0" borderId="0" xfId="2" applyFont="1" applyFill="1"/>
    <xf numFmtId="0" fontId="6" fillId="0" borderId="0" xfId="0" applyFont="1" applyFill="1" applyAlignment="1">
      <alignment horizontal="right"/>
    </xf>
    <xf numFmtId="0" fontId="23" fillId="0" borderId="26" xfId="3" applyFont="1" applyFill="1" applyBorder="1"/>
    <xf numFmtId="0" fontId="14" fillId="0" borderId="26" xfId="3" applyFont="1" applyFill="1" applyBorder="1"/>
    <xf numFmtId="164" fontId="6" fillId="0" borderId="41" xfId="3" applyNumberFormat="1" applyFont="1" applyFill="1" applyBorder="1" applyAlignment="1">
      <alignment horizontal="center"/>
    </xf>
    <xf numFmtId="0" fontId="0" fillId="0" borderId="48" xfId="0" applyFill="1" applyBorder="1"/>
    <xf numFmtId="164" fontId="6" fillId="0" borderId="21" xfId="3" applyNumberFormat="1" applyFont="1" applyFill="1" applyBorder="1" applyAlignment="1">
      <alignment horizontal="center"/>
    </xf>
    <xf numFmtId="0" fontId="23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4" fillId="0" borderId="0" xfId="4" applyFill="1" applyAlignment="1">
      <alignment horizontal="left"/>
    </xf>
    <xf numFmtId="0" fontId="19" fillId="0" borderId="0" xfId="0" applyFont="1" applyFill="1"/>
    <xf numFmtId="0" fontId="1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0" fillId="2" borderId="0" xfId="0" applyFill="1" applyAlignment="1">
      <alignment horizontal="center" vertical="center"/>
    </xf>
    <xf numFmtId="0" fontId="4" fillId="2" borderId="0" xfId="5" applyFont="1" applyFill="1" applyBorder="1"/>
    <xf numFmtId="0" fontId="0" fillId="2" borderId="15" xfId="0" applyFill="1" applyBorder="1"/>
    <xf numFmtId="0" fontId="0" fillId="2" borderId="0" xfId="0" applyFill="1" applyBorder="1"/>
    <xf numFmtId="0" fontId="4" fillId="2" borderId="0" xfId="5" applyFill="1" applyBorder="1"/>
    <xf numFmtId="0" fontId="4" fillId="8" borderId="0" xfId="5" applyFill="1" applyBorder="1"/>
    <xf numFmtId="0" fontId="6" fillId="8" borderId="0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right"/>
    </xf>
    <xf numFmtId="0" fontId="4" fillId="8" borderId="0" xfId="5" applyFont="1" applyFill="1" applyBorder="1"/>
    <xf numFmtId="0" fontId="26" fillId="8" borderId="0" xfId="0" applyFont="1" applyFill="1" applyBorder="1" applyAlignment="1">
      <alignment horizontal="right"/>
    </xf>
    <xf numFmtId="0" fontId="0" fillId="8" borderId="15" xfId="0" applyFill="1" applyBorder="1"/>
    <xf numFmtId="0" fontId="16" fillId="8" borderId="83" xfId="0" applyFont="1" applyFill="1" applyBorder="1" applyAlignment="1">
      <alignment horizontal="center" vertical="center" wrapText="1"/>
    </xf>
    <xf numFmtId="0" fontId="16" fillId="8" borderId="84" xfId="0" applyFont="1" applyFill="1" applyBorder="1" applyAlignment="1">
      <alignment horizontal="center" vertical="center" wrapText="1"/>
    </xf>
    <xf numFmtId="0" fontId="16" fillId="8" borderId="85" xfId="0" applyFont="1" applyFill="1" applyBorder="1" applyAlignment="1">
      <alignment horizontal="center" vertical="center" wrapText="1"/>
    </xf>
    <xf numFmtId="0" fontId="4" fillId="0" borderId="26" xfId="1" applyFill="1" applyBorder="1"/>
    <xf numFmtId="2" fontId="14" fillId="0" borderId="0" xfId="1" applyNumberFormat="1" applyFont="1" applyBorder="1"/>
    <xf numFmtId="0" fontId="14" fillId="0" borderId="0" xfId="1" applyFont="1" applyBorder="1"/>
    <xf numFmtId="0" fontId="6" fillId="0" borderId="0" xfId="2" applyFont="1" applyFill="1" applyBorder="1" applyAlignment="1">
      <alignment horizontal="center"/>
    </xf>
    <xf numFmtId="0" fontId="6" fillId="0" borderId="43" xfId="2" applyFont="1" applyFill="1" applyBorder="1"/>
    <xf numFmtId="0" fontId="6" fillId="0" borderId="0" xfId="2" applyFont="1" applyFill="1" applyBorder="1"/>
    <xf numFmtId="0" fontId="6" fillId="0" borderId="15" xfId="2" applyFont="1" applyFill="1" applyBorder="1"/>
    <xf numFmtId="0" fontId="6" fillId="0" borderId="0" xfId="2" applyFont="1" applyBorder="1"/>
    <xf numFmtId="0" fontId="6" fillId="0" borderId="15" xfId="2" applyFont="1" applyFill="1" applyBorder="1" applyAlignment="1">
      <alignment horizontal="center"/>
    </xf>
    <xf numFmtId="0" fontId="14" fillId="0" borderId="0" xfId="3" applyFont="1" applyFill="1" applyBorder="1"/>
    <xf numFmtId="2" fontId="14" fillId="0" borderId="0" xfId="3" applyNumberFormat="1" applyFont="1" applyFill="1" applyBorder="1"/>
    <xf numFmtId="164" fontId="14" fillId="0" borderId="0" xfId="3" applyNumberFormat="1" applyFont="1" applyFill="1" applyBorder="1"/>
    <xf numFmtId="164" fontId="6" fillId="0" borderId="26" xfId="3" applyNumberFormat="1" applyFont="1" applyFill="1" applyBorder="1" applyAlignment="1">
      <alignment horizontal="center"/>
    </xf>
    <xf numFmtId="0" fontId="4" fillId="0" borderId="0" xfId="4" applyFill="1" applyBorder="1" applyAlignment="1">
      <alignment horizontal="left"/>
    </xf>
    <xf numFmtId="0" fontId="4" fillId="0" borderId="0" xfId="4" applyBorder="1" applyAlignment="1">
      <alignment horizontal="left"/>
    </xf>
    <xf numFmtId="0" fontId="14" fillId="0" borderId="43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15" xfId="4" applyFont="1" applyFill="1" applyBorder="1" applyAlignment="1">
      <alignment horizontal="left"/>
    </xf>
    <xf numFmtId="0" fontId="14" fillId="0" borderId="0" xfId="4" applyFont="1" applyBorder="1" applyAlignment="1">
      <alignment horizontal="left"/>
    </xf>
    <xf numFmtId="1" fontId="6" fillId="0" borderId="26" xfId="10" applyNumberFormat="1" applyFont="1" applyBorder="1" applyAlignment="1">
      <alignment horizontal="right"/>
    </xf>
    <xf numFmtId="2" fontId="6" fillId="0" borderId="26" xfId="10" applyNumberFormat="1" applyFont="1" applyBorder="1" applyAlignment="1">
      <alignment horizontal="right"/>
    </xf>
    <xf numFmtId="1" fontId="6" fillId="0" borderId="51" xfId="10" applyNumberFormat="1" applyFont="1" applyBorder="1" applyAlignment="1">
      <alignment horizontal="right"/>
    </xf>
    <xf numFmtId="2" fontId="6" fillId="0" borderId="51" xfId="10" applyNumberFormat="1" applyFont="1" applyBorder="1" applyAlignment="1">
      <alignment horizontal="right"/>
    </xf>
    <xf numFmtId="0" fontId="0" fillId="0" borderId="6" xfId="0" applyBorder="1"/>
    <xf numFmtId="2" fontId="6" fillId="0" borderId="4" xfId="0" applyNumberFormat="1" applyFont="1" applyBorder="1"/>
    <xf numFmtId="0" fontId="0" fillId="0" borderId="26" xfId="0" applyFill="1" applyBorder="1"/>
    <xf numFmtId="49" fontId="6" fillId="2" borderId="6" xfId="3" applyNumberFormat="1" applyFont="1" applyFill="1" applyBorder="1"/>
    <xf numFmtId="49" fontId="6" fillId="2" borderId="7" xfId="3" applyNumberFormat="1" applyFont="1" applyFill="1" applyBorder="1"/>
    <xf numFmtId="0" fontId="6" fillId="2" borderId="25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/>
    </xf>
    <xf numFmtId="4" fontId="6" fillId="2" borderId="25" xfId="3" applyNumberFormat="1" applyFont="1" applyFill="1" applyBorder="1" applyAlignment="1">
      <alignment horizontal="center" vertical="center"/>
    </xf>
    <xf numFmtId="4" fontId="6" fillId="2" borderId="26" xfId="3" applyNumberFormat="1" applyFont="1" applyFill="1" applyBorder="1" applyAlignment="1">
      <alignment horizontal="center" vertical="center"/>
    </xf>
    <xf numFmtId="49" fontId="6" fillId="0" borderId="19" xfId="3" applyNumberFormat="1" applyFont="1" applyBorder="1"/>
    <xf numFmtId="0" fontId="13" fillId="0" borderId="39" xfId="4" applyFont="1" applyBorder="1" applyAlignment="1">
      <alignment horizontal="right"/>
    </xf>
    <xf numFmtId="0" fontId="13" fillId="0" borderId="28" xfId="4" applyFont="1" applyBorder="1" applyAlignment="1">
      <alignment horizontal="right"/>
    </xf>
    <xf numFmtId="2" fontId="6" fillId="11" borderId="33" xfId="1" applyNumberFormat="1" applyFont="1" applyFill="1" applyBorder="1" applyAlignment="1">
      <alignment horizontal="center" vertical="top"/>
    </xf>
    <xf numFmtId="2" fontId="6" fillId="11" borderId="67" xfId="1" applyNumberFormat="1" applyFont="1" applyFill="1" applyBorder="1" applyAlignment="1">
      <alignment horizontal="center" vertical="top"/>
    </xf>
    <xf numFmtId="2" fontId="6" fillId="11" borderId="33" xfId="1" applyNumberFormat="1" applyFont="1" applyFill="1" applyBorder="1" applyAlignment="1">
      <alignment vertical="top"/>
    </xf>
    <xf numFmtId="2" fontId="6" fillId="11" borderId="67" xfId="1" applyNumberFormat="1" applyFont="1" applyFill="1" applyBorder="1" applyAlignment="1">
      <alignment vertical="top"/>
    </xf>
    <xf numFmtId="0" fontId="6" fillId="11" borderId="35" xfId="1" applyFont="1" applyFill="1" applyBorder="1" applyAlignment="1">
      <alignment horizontal="center"/>
    </xf>
    <xf numFmtId="2" fontId="6" fillId="11" borderId="35" xfId="1" applyNumberFormat="1" applyFont="1" applyFill="1" applyBorder="1" applyAlignment="1">
      <alignment horizontal="center"/>
    </xf>
    <xf numFmtId="2" fontId="6" fillId="11" borderId="38" xfId="1" applyNumberFormat="1" applyFont="1" applyFill="1" applyBorder="1" applyAlignment="1">
      <alignment horizontal="center"/>
    </xf>
    <xf numFmtId="0" fontId="6" fillId="11" borderId="38" xfId="1" applyFont="1" applyFill="1" applyBorder="1" applyAlignment="1">
      <alignment horizontal="center"/>
    </xf>
    <xf numFmtId="2" fontId="6" fillId="11" borderId="27" xfId="1" applyNumberFormat="1" applyFont="1" applyFill="1" applyBorder="1" applyAlignment="1">
      <alignment horizontal="center"/>
    </xf>
    <xf numFmtId="0" fontId="6" fillId="11" borderId="53" xfId="1" applyFont="1" applyFill="1" applyBorder="1" applyAlignment="1">
      <alignment horizontal="center"/>
    </xf>
    <xf numFmtId="2" fontId="6" fillId="11" borderId="70" xfId="1" applyNumberFormat="1" applyFont="1" applyFill="1" applyBorder="1" applyAlignment="1">
      <alignment horizontal="center"/>
    </xf>
    <xf numFmtId="2" fontId="6" fillId="11" borderId="64" xfId="1" applyNumberFormat="1" applyFont="1" applyFill="1" applyBorder="1" applyAlignment="1">
      <alignment horizontal="center"/>
    </xf>
    <xf numFmtId="0" fontId="0" fillId="11" borderId="0" xfId="0" applyFill="1"/>
    <xf numFmtId="0" fontId="6" fillId="11" borderId="3" xfId="3" applyFont="1" applyFill="1" applyBorder="1" applyAlignment="1">
      <alignment horizontal="center" vertical="center" wrapText="1"/>
    </xf>
    <xf numFmtId="0" fontId="6" fillId="11" borderId="25" xfId="3" applyFont="1" applyFill="1" applyBorder="1" applyAlignment="1">
      <alignment horizontal="center" vertical="center" wrapText="1"/>
    </xf>
    <xf numFmtId="0" fontId="6" fillId="11" borderId="4" xfId="3" applyFont="1" applyFill="1" applyBorder="1" applyAlignment="1">
      <alignment horizontal="center" vertical="center" wrapText="1"/>
    </xf>
    <xf numFmtId="2" fontId="6" fillId="12" borderId="51" xfId="3" applyNumberFormat="1" applyFont="1" applyFill="1" applyBorder="1"/>
    <xf numFmtId="0" fontId="6" fillId="11" borderId="5" xfId="3" applyFont="1" applyFill="1" applyBorder="1" applyAlignment="1">
      <alignment horizontal="center" vertical="center" wrapText="1"/>
    </xf>
    <xf numFmtId="0" fontId="6" fillId="12" borderId="51" xfId="3" applyFont="1" applyFill="1" applyBorder="1"/>
    <xf numFmtId="2" fontId="7" fillId="11" borderId="51" xfId="3" applyNumberFormat="1" applyFont="1" applyFill="1" applyBorder="1" applyAlignment="1">
      <alignment horizontal="center"/>
    </xf>
    <xf numFmtId="2" fontId="7" fillId="12" borderId="51" xfId="3" applyNumberFormat="1" applyFont="1" applyFill="1" applyBorder="1" applyAlignment="1">
      <alignment horizontal="center"/>
    </xf>
    <xf numFmtId="0" fontId="7" fillId="11" borderId="51" xfId="3" applyFont="1" applyFill="1" applyBorder="1" applyAlignment="1">
      <alignment horizontal="center"/>
    </xf>
    <xf numFmtId="0" fontId="7" fillId="12" borderId="51" xfId="3" applyFont="1" applyFill="1" applyBorder="1" applyAlignment="1">
      <alignment horizontal="center"/>
    </xf>
    <xf numFmtId="2" fontId="6" fillId="11" borderId="51" xfId="3" applyNumberFormat="1" applyFont="1" applyFill="1" applyBorder="1" applyAlignment="1">
      <alignment horizontal="center"/>
    </xf>
    <xf numFmtId="2" fontId="6" fillId="12" borderId="51" xfId="3" applyNumberFormat="1" applyFont="1" applyFill="1" applyBorder="1" applyAlignment="1">
      <alignment horizontal="center"/>
    </xf>
    <xf numFmtId="0" fontId="6" fillId="11" borderId="51" xfId="3" applyFont="1" applyFill="1" applyBorder="1" applyAlignment="1">
      <alignment horizontal="center"/>
    </xf>
    <xf numFmtId="0" fontId="6" fillId="12" borderId="51" xfId="3" applyFont="1" applyFill="1" applyBorder="1" applyAlignment="1">
      <alignment horizontal="center"/>
    </xf>
    <xf numFmtId="0" fontId="6" fillId="11" borderId="17" xfId="3" applyFont="1" applyFill="1" applyBorder="1" applyAlignment="1">
      <alignment horizontal="center" vertical="center" wrapText="1"/>
    </xf>
    <xf numFmtId="0" fontId="6" fillId="11" borderId="17" xfId="3" applyFont="1" applyFill="1" applyBorder="1" applyAlignment="1">
      <alignment horizontal="center"/>
    </xf>
    <xf numFmtId="2" fontId="6" fillId="11" borderId="71" xfId="3" applyNumberFormat="1" applyFont="1" applyFill="1" applyBorder="1" applyAlignment="1">
      <alignment horizontal="center"/>
    </xf>
    <xf numFmtId="2" fontId="6" fillId="12" borderId="71" xfId="3" applyNumberFormat="1" applyFont="1" applyFill="1" applyBorder="1" applyAlignment="1">
      <alignment horizontal="center"/>
    </xf>
    <xf numFmtId="0" fontId="6" fillId="11" borderId="18" xfId="3" applyFont="1" applyFill="1" applyBorder="1" applyAlignment="1">
      <alignment horizontal="center" vertical="center" wrapText="1"/>
    </xf>
    <xf numFmtId="0" fontId="6" fillId="13" borderId="71" xfId="0" applyFont="1" applyFill="1" applyBorder="1" applyAlignment="1">
      <alignment horizontal="center"/>
    </xf>
    <xf numFmtId="0" fontId="6" fillId="11" borderId="71" xfId="3" applyFont="1" applyFill="1" applyBorder="1" applyAlignment="1">
      <alignment horizontal="center"/>
    </xf>
    <xf numFmtId="0" fontId="6" fillId="12" borderId="71" xfId="3" applyFont="1" applyFill="1" applyBorder="1" applyAlignment="1">
      <alignment horizontal="center"/>
    </xf>
    <xf numFmtId="4" fontId="6" fillId="12" borderId="1" xfId="3" applyNumberFormat="1" applyFont="1" applyFill="1" applyBorder="1"/>
    <xf numFmtId="4" fontId="6" fillId="12" borderId="51" xfId="3" applyNumberFormat="1" applyFont="1" applyFill="1" applyBorder="1"/>
    <xf numFmtId="0" fontId="36" fillId="11" borderId="70" xfId="4" applyFont="1" applyFill="1" applyBorder="1" applyAlignment="1">
      <alignment horizontal="left"/>
    </xf>
    <xf numFmtId="0" fontId="4" fillId="11" borderId="53" xfId="4" applyFill="1" applyBorder="1" applyAlignment="1">
      <alignment horizontal="left"/>
    </xf>
    <xf numFmtId="0" fontId="4" fillId="11" borderId="0" xfId="4" applyFill="1" applyAlignment="1">
      <alignment horizontal="left"/>
    </xf>
    <xf numFmtId="164" fontId="4" fillId="11" borderId="0" xfId="4" applyNumberFormat="1" applyFill="1" applyAlignment="1">
      <alignment horizontal="left"/>
    </xf>
    <xf numFmtId="0" fontId="4" fillId="11" borderId="0" xfId="4" applyFill="1" applyAlignment="1">
      <alignment horizontal="center"/>
    </xf>
    <xf numFmtId="164" fontId="4" fillId="11" borderId="0" xfId="4" applyNumberFormat="1" applyFill="1" applyAlignment="1">
      <alignment horizontal="center"/>
    </xf>
    <xf numFmtId="0" fontId="4" fillId="11" borderId="0" xfId="4" applyFill="1"/>
    <xf numFmtId="0" fontId="6" fillId="14" borderId="1" xfId="4" applyFont="1" applyFill="1" applyBorder="1" applyAlignment="1">
      <alignment horizontal="left"/>
    </xf>
    <xf numFmtId="0" fontId="6" fillId="14" borderId="4" xfId="4" applyFont="1" applyFill="1" applyBorder="1" applyAlignment="1">
      <alignment horizontal="left"/>
    </xf>
    <xf numFmtId="0" fontId="6" fillId="14" borderId="6" xfId="4" applyFont="1" applyFill="1" applyBorder="1" applyAlignment="1">
      <alignment horizontal="center"/>
    </xf>
    <xf numFmtId="0" fontId="6" fillId="14" borderId="35" xfId="4" applyFont="1" applyFill="1" applyBorder="1" applyAlignment="1">
      <alignment horizontal="center"/>
    </xf>
    <xf numFmtId="0" fontId="6" fillId="14" borderId="0" xfId="4" applyFont="1" applyFill="1" applyBorder="1" applyAlignment="1">
      <alignment horizontal="left"/>
    </xf>
    <xf numFmtId="0" fontId="13" fillId="14" borderId="35" xfId="4" applyFont="1" applyFill="1" applyBorder="1" applyAlignment="1">
      <alignment horizontal="left"/>
    </xf>
    <xf numFmtId="0" fontId="13" fillId="14" borderId="34" xfId="0" applyFont="1" applyFill="1" applyBorder="1" applyAlignment="1">
      <alignment horizontal="left"/>
    </xf>
    <xf numFmtId="164" fontId="7" fillId="14" borderId="34" xfId="4" applyNumberFormat="1" applyFont="1" applyFill="1" applyBorder="1" applyAlignment="1">
      <alignment horizontal="left"/>
    </xf>
    <xf numFmtId="0" fontId="7" fillId="14" borderId="5" xfId="4" applyFont="1" applyFill="1" applyBorder="1" applyAlignment="1">
      <alignment horizontal="center" vertical="center"/>
    </xf>
    <xf numFmtId="0" fontId="6" fillId="14" borderId="42" xfId="4" applyFont="1" applyFill="1" applyBorder="1"/>
    <xf numFmtId="0" fontId="4" fillId="14" borderId="88" xfId="4" applyFill="1" applyBorder="1"/>
    <xf numFmtId="0" fontId="6" fillId="14" borderId="37" xfId="4" applyFont="1" applyFill="1" applyBorder="1" applyAlignment="1">
      <alignment horizontal="center"/>
    </xf>
    <xf numFmtId="0" fontId="6" fillId="14" borderId="37" xfId="4" applyFont="1" applyFill="1" applyBorder="1" applyAlignment="1">
      <alignment horizontal="left"/>
    </xf>
    <xf numFmtId="0" fontId="13" fillId="14" borderId="37" xfId="4" applyFont="1" applyFill="1" applyBorder="1" applyAlignment="1">
      <alignment horizontal="left"/>
    </xf>
    <xf numFmtId="0" fontId="13" fillId="14" borderId="28" xfId="0" applyFont="1" applyFill="1" applyBorder="1" applyAlignment="1">
      <alignment horizontal="left"/>
    </xf>
    <xf numFmtId="164" fontId="7" fillId="14" borderId="5" xfId="0" applyNumberFormat="1" applyFont="1" applyFill="1" applyBorder="1" applyAlignment="1">
      <alignment horizontal="center"/>
    </xf>
    <xf numFmtId="164" fontId="7" fillId="14" borderId="5" xfId="4" applyNumberFormat="1" applyFont="1" applyFill="1" applyBorder="1" applyAlignment="1">
      <alignment horizontal="center"/>
    </xf>
    <xf numFmtId="0" fontId="7" fillId="14" borderId="43" xfId="4" applyFont="1" applyFill="1" applyBorder="1" applyAlignment="1">
      <alignment horizontal="center" vertical="center"/>
    </xf>
    <xf numFmtId="0" fontId="7" fillId="14" borderId="34" xfId="4" applyFont="1" applyFill="1" applyBorder="1" applyAlignment="1">
      <alignment horizontal="center" vertical="center"/>
    </xf>
    <xf numFmtId="0" fontId="6" fillId="14" borderId="6" xfId="4" applyFont="1" applyFill="1" applyBorder="1" applyAlignment="1">
      <alignment horizontal="left"/>
    </xf>
    <xf numFmtId="0" fontId="6" fillId="14" borderId="29" xfId="4" applyFont="1" applyFill="1" applyBorder="1" applyAlignment="1">
      <alignment horizontal="left"/>
    </xf>
    <xf numFmtId="0" fontId="13" fillId="14" borderId="29" xfId="4" applyFont="1" applyFill="1" applyBorder="1" applyAlignment="1">
      <alignment horizontal="left"/>
    </xf>
    <xf numFmtId="0" fontId="7" fillId="14" borderId="39" xfId="0" applyFont="1" applyFill="1" applyBorder="1" applyAlignment="1">
      <alignment horizontal="center"/>
    </xf>
    <xf numFmtId="0" fontId="7" fillId="14" borderId="22" xfId="4" applyFont="1" applyFill="1" applyBorder="1" applyAlignment="1">
      <alignment horizontal="center"/>
    </xf>
    <xf numFmtId="164" fontId="6" fillId="14" borderId="5" xfId="0" applyNumberFormat="1" applyFont="1" applyFill="1" applyBorder="1" applyAlignment="1">
      <alignment horizontal="center"/>
    </xf>
    <xf numFmtId="164" fontId="6" fillId="14" borderId="5" xfId="4" applyNumberFormat="1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6" fillId="14" borderId="43" xfId="4" applyFont="1" applyFill="1" applyBorder="1" applyAlignment="1">
      <alignment horizontal="center" vertical="center"/>
    </xf>
    <xf numFmtId="0" fontId="6" fillId="14" borderId="28" xfId="4" applyFont="1" applyFill="1" applyBorder="1" applyAlignment="1">
      <alignment horizontal="center" vertical="center"/>
    </xf>
    <xf numFmtId="0" fontId="6" fillId="14" borderId="72" xfId="4" applyFont="1" applyFill="1" applyBorder="1" applyAlignment="1">
      <alignment horizontal="left"/>
    </xf>
    <xf numFmtId="0" fontId="6" fillId="14" borderId="73" xfId="4" applyFont="1" applyFill="1" applyBorder="1" applyAlignment="1">
      <alignment horizontal="center" vertical="center"/>
    </xf>
    <xf numFmtId="0" fontId="6" fillId="14" borderId="74" xfId="4" applyFont="1" applyFill="1" applyBorder="1" applyAlignment="1">
      <alignment horizontal="center" vertical="center"/>
    </xf>
    <xf numFmtId="0" fontId="6" fillId="14" borderId="75" xfId="0" applyFont="1" applyFill="1" applyBorder="1" applyAlignment="1">
      <alignment horizontal="center" vertical="center"/>
    </xf>
    <xf numFmtId="0" fontId="6" fillId="14" borderId="76" xfId="4" applyFont="1" applyFill="1" applyBorder="1" applyAlignment="1">
      <alignment horizontal="center"/>
    </xf>
    <xf numFmtId="164" fontId="6" fillId="14" borderId="77" xfId="4" applyNumberFormat="1" applyFont="1" applyFill="1" applyBorder="1" applyAlignment="1">
      <alignment horizontal="center" vertical="center"/>
    </xf>
    <xf numFmtId="164" fontId="6" fillId="14" borderId="78" xfId="4" applyNumberFormat="1" applyFont="1" applyFill="1" applyBorder="1" applyAlignment="1">
      <alignment horizontal="center" vertical="center"/>
    </xf>
    <xf numFmtId="0" fontId="6" fillId="14" borderId="78" xfId="4" applyFont="1" applyFill="1" applyBorder="1" applyAlignment="1">
      <alignment horizontal="center" vertical="center"/>
    </xf>
    <xf numFmtId="0" fontId="6" fillId="14" borderId="76" xfId="0" applyFont="1" applyFill="1" applyBorder="1" applyAlignment="1">
      <alignment horizontal="center"/>
    </xf>
    <xf numFmtId="3" fontId="6" fillId="11" borderId="3" xfId="4" applyNumberFormat="1" applyFont="1" applyFill="1" applyBorder="1" applyAlignment="1">
      <alignment horizontal="right"/>
    </xf>
    <xf numFmtId="3" fontId="6" fillId="11" borderId="1" xfId="4" applyNumberFormat="1" applyFont="1" applyFill="1" applyBorder="1" applyAlignment="1">
      <alignment horizontal="right"/>
    </xf>
    <xf numFmtId="3" fontId="6" fillId="11" borderId="25" xfId="4" applyNumberFormat="1" applyFont="1" applyFill="1" applyBorder="1" applyAlignment="1">
      <alignment horizontal="right"/>
    </xf>
    <xf numFmtId="2" fontId="6" fillId="11" borderId="3" xfId="4" applyNumberFormat="1" applyFont="1" applyFill="1" applyBorder="1" applyAlignment="1">
      <alignment horizontal="right"/>
    </xf>
    <xf numFmtId="2" fontId="6" fillId="11" borderId="1" xfId="4" applyNumberFormat="1" applyFont="1" applyFill="1" applyBorder="1" applyAlignment="1">
      <alignment horizontal="right"/>
    </xf>
    <xf numFmtId="0" fontId="4" fillId="11" borderId="41" xfId="4" applyFill="1" applyBorder="1" applyAlignment="1">
      <alignment horizontal="center"/>
    </xf>
    <xf numFmtId="0" fontId="4" fillId="11" borderId="26" xfId="4" applyFill="1" applyBorder="1" applyAlignment="1">
      <alignment horizontal="center"/>
    </xf>
    <xf numFmtId="0" fontId="4" fillId="11" borderId="41" xfId="4" applyFill="1" applyBorder="1" applyAlignment="1">
      <alignment horizontal="right"/>
    </xf>
    <xf numFmtId="0" fontId="4" fillId="11" borderId="8" xfId="4" applyFill="1" applyBorder="1"/>
    <xf numFmtId="0" fontId="6" fillId="11" borderId="8" xfId="4" applyFont="1" applyFill="1" applyBorder="1" applyAlignment="1">
      <alignment horizontal="center"/>
    </xf>
    <xf numFmtId="4" fontId="6" fillId="11" borderId="8" xfId="4" applyNumberFormat="1" applyFont="1" applyFill="1" applyBorder="1" applyAlignment="1">
      <alignment horizontal="right"/>
    </xf>
    <xf numFmtId="4" fontId="6" fillId="11" borderId="26" xfId="4" applyNumberFormat="1" applyFont="1" applyFill="1" applyBorder="1" applyAlignment="1">
      <alignment horizontal="right"/>
    </xf>
    <xf numFmtId="4" fontId="6" fillId="11" borderId="41" xfId="4" applyNumberFormat="1" applyFont="1" applyFill="1" applyBorder="1" applyAlignment="1">
      <alignment horizontal="right"/>
    </xf>
    <xf numFmtId="0" fontId="6" fillId="11" borderId="42" xfId="2" applyFont="1" applyFill="1" applyBorder="1" applyAlignment="1"/>
    <xf numFmtId="0" fontId="9" fillId="11" borderId="31" xfId="0" applyFont="1" applyFill="1" applyBorder="1" applyAlignment="1"/>
    <xf numFmtId="0" fontId="6" fillId="11" borderId="31" xfId="2" applyFont="1" applyFill="1" applyBorder="1" applyAlignment="1"/>
    <xf numFmtId="0" fontId="9" fillId="11" borderId="54" xfId="0" applyFont="1" applyFill="1" applyBorder="1"/>
    <xf numFmtId="0" fontId="16" fillId="11" borderId="24" xfId="0" applyFont="1" applyFill="1" applyBorder="1"/>
    <xf numFmtId="0" fontId="9" fillId="11" borderId="24" xfId="0" applyFont="1" applyFill="1" applyBorder="1"/>
    <xf numFmtId="0" fontId="9" fillId="11" borderId="23" xfId="5" applyFont="1" applyFill="1" applyBorder="1"/>
    <xf numFmtId="0" fontId="16" fillId="11" borderId="73" xfId="0" applyFont="1" applyFill="1" applyBorder="1" applyAlignment="1">
      <alignment horizontal="center" vertical="center" wrapText="1"/>
    </xf>
    <xf numFmtId="0" fontId="16" fillId="11" borderId="79" xfId="0" applyFont="1" applyFill="1" applyBorder="1" applyAlignment="1">
      <alignment horizontal="center" vertical="center" wrapText="1"/>
    </xf>
    <xf numFmtId="0" fontId="16" fillId="11" borderId="33" xfId="0" applyFont="1" applyFill="1" applyBorder="1" applyAlignment="1">
      <alignment horizontal="center" vertical="center" wrapText="1"/>
    </xf>
    <xf numFmtId="0" fontId="19" fillId="11" borderId="44" xfId="0" applyFont="1" applyFill="1" applyBorder="1" applyAlignment="1">
      <alignment horizontal="center"/>
    </xf>
    <xf numFmtId="4" fontId="20" fillId="11" borderId="44" xfId="0" applyNumberFormat="1" applyFont="1" applyFill="1" applyBorder="1" applyAlignment="1">
      <alignment horizontal="right" vertical="center"/>
    </xf>
    <xf numFmtId="0" fontId="6" fillId="14" borderId="49" xfId="2" applyFont="1" applyFill="1" applyBorder="1" applyAlignment="1">
      <alignment horizontal="center" vertical="center"/>
    </xf>
    <xf numFmtId="0" fontId="6" fillId="14" borderId="50" xfId="2" applyFont="1" applyFill="1" applyBorder="1" applyAlignment="1">
      <alignment horizontal="right"/>
    </xf>
    <xf numFmtId="0" fontId="0" fillId="14" borderId="50" xfId="0" applyFill="1" applyBorder="1" applyAlignment="1">
      <alignment horizontal="right"/>
    </xf>
    <xf numFmtId="0" fontId="6" fillId="14" borderId="24" xfId="2" applyFont="1" applyFill="1" applyBorder="1" applyAlignment="1">
      <alignment horizontal="right"/>
    </xf>
    <xf numFmtId="0" fontId="13" fillId="14" borderId="24" xfId="2" applyFont="1" applyFill="1" applyBorder="1" applyAlignment="1">
      <alignment horizontal="right"/>
    </xf>
    <xf numFmtId="0" fontId="13" fillId="14" borderId="87" xfId="2" applyFont="1" applyFill="1" applyBorder="1" applyAlignment="1">
      <alignment horizontal="right"/>
    </xf>
    <xf numFmtId="0" fontId="6" fillId="14" borderId="82" xfId="2" applyFont="1" applyFill="1" applyBorder="1" applyAlignment="1">
      <alignment horizontal="center" vertical="center" wrapText="1"/>
    </xf>
    <xf numFmtId="0" fontId="6" fillId="14" borderId="65" xfId="2" applyFont="1" applyFill="1" applyBorder="1" applyAlignment="1">
      <alignment horizontal="center" vertical="center" wrapText="1"/>
    </xf>
    <xf numFmtId="0" fontId="8" fillId="14" borderId="65" xfId="2" applyFont="1" applyFill="1" applyBorder="1" applyAlignment="1">
      <alignment horizontal="center" vertical="center" wrapText="1"/>
    </xf>
    <xf numFmtId="0" fontId="33" fillId="14" borderId="66" xfId="0" applyFont="1" applyFill="1" applyBorder="1" applyAlignment="1">
      <alignment vertical="center" wrapText="1"/>
    </xf>
    <xf numFmtId="0" fontId="33" fillId="14" borderId="9" xfId="2" applyFont="1" applyFill="1" applyBorder="1" applyAlignment="1">
      <alignment horizontal="center"/>
    </xf>
    <xf numFmtId="0" fontId="33" fillId="14" borderId="8" xfId="2" applyFont="1" applyFill="1" applyBorder="1" applyAlignment="1">
      <alignment horizontal="center"/>
    </xf>
    <xf numFmtId="0" fontId="33" fillId="14" borderId="81" xfId="0" applyFont="1" applyFill="1" applyBorder="1" applyAlignment="1">
      <alignment horizontal="center"/>
    </xf>
    <xf numFmtId="0" fontId="33" fillId="14" borderId="72" xfId="0" applyFont="1" applyFill="1" applyBorder="1" applyAlignment="1">
      <alignment horizontal="center"/>
    </xf>
    <xf numFmtId="0" fontId="6" fillId="11" borderId="4" xfId="3" applyFont="1" applyFill="1" applyBorder="1" applyAlignment="1">
      <alignment horizontal="right"/>
    </xf>
    <xf numFmtId="0" fontId="6" fillId="11" borderId="17" xfId="3" applyFont="1" applyFill="1" applyBorder="1" applyAlignment="1">
      <alignment horizontal="right"/>
    </xf>
    <xf numFmtId="0" fontId="18" fillId="14" borderId="5" xfId="0" applyFont="1" applyFill="1" applyBorder="1" applyAlignment="1">
      <alignment horizontal="center" vertical="center" wrapText="1"/>
    </xf>
    <xf numFmtId="0" fontId="18" fillId="14" borderId="0" xfId="0" applyFont="1" applyFill="1" applyBorder="1" applyAlignment="1">
      <alignment horizontal="center" vertical="center" wrapText="1"/>
    </xf>
    <xf numFmtId="0" fontId="18" fillId="14" borderId="9" xfId="0" applyFont="1" applyFill="1" applyBorder="1" applyAlignment="1">
      <alignment horizontal="center" vertical="center" wrapText="1"/>
    </xf>
    <xf numFmtId="0" fontId="18" fillId="14" borderId="26" xfId="0" applyFont="1" applyFill="1" applyBorder="1" applyAlignment="1">
      <alignment horizontal="center" vertical="center" wrapText="1"/>
    </xf>
    <xf numFmtId="0" fontId="2" fillId="10" borderId="1" xfId="9" applyFont="1" applyFill="1" applyBorder="1"/>
    <xf numFmtId="0" fontId="2" fillId="10" borderId="51" xfId="9" applyFont="1" applyFill="1" applyBorder="1" applyAlignment="1">
      <alignment horizontal="center" vertical="top"/>
    </xf>
    <xf numFmtId="0" fontId="2" fillId="10" borderId="51" xfId="9" applyFont="1" applyFill="1" applyBorder="1" applyAlignment="1">
      <alignment vertical="top" wrapText="1"/>
    </xf>
    <xf numFmtId="0" fontId="2" fillId="10" borderId="2" xfId="9" applyFont="1" applyFill="1" applyBorder="1" applyAlignment="1">
      <alignment horizontal="center" vertical="top" wrapText="1"/>
    </xf>
    <xf numFmtId="0" fontId="2" fillId="10" borderId="8" xfId="9" applyFont="1" applyFill="1" applyBorder="1"/>
    <xf numFmtId="0" fontId="2" fillId="10" borderId="10" xfId="9" applyFont="1" applyFill="1" applyBorder="1" applyAlignment="1">
      <alignment horizontal="center"/>
    </xf>
    <xf numFmtId="0" fontId="2" fillId="10" borderId="51" xfId="9" applyFont="1" applyFill="1" applyBorder="1" applyAlignment="1">
      <alignment horizontal="center"/>
    </xf>
    <xf numFmtId="0" fontId="2" fillId="10" borderId="62" xfId="9" applyFont="1" applyFill="1" applyBorder="1" applyAlignment="1">
      <alignment horizontal="center"/>
    </xf>
    <xf numFmtId="1" fontId="0" fillId="10" borderId="49" xfId="0" applyNumberFormat="1" applyFill="1" applyBorder="1"/>
    <xf numFmtId="1" fontId="0" fillId="10" borderId="51" xfId="0" applyNumberFormat="1" applyFill="1" applyBorder="1"/>
    <xf numFmtId="1" fontId="0" fillId="10" borderId="36" xfId="0" applyNumberFormat="1" applyFill="1" applyBorder="1"/>
    <xf numFmtId="1" fontId="0" fillId="10" borderId="85" xfId="0" applyNumberFormat="1" applyFill="1" applyBorder="1"/>
    <xf numFmtId="1" fontId="0" fillId="10" borderId="48" xfId="0" applyNumberFormat="1" applyFill="1" applyBorder="1"/>
    <xf numFmtId="0" fontId="1" fillId="10" borderId="1" xfId="9" applyFont="1" applyFill="1" applyBorder="1" applyAlignment="1">
      <alignment horizontal="center"/>
    </xf>
    <xf numFmtId="0" fontId="1" fillId="2" borderId="21" xfId="9" applyFont="1" applyFill="1" applyBorder="1"/>
    <xf numFmtId="164" fontId="4" fillId="0" borderId="41" xfId="3" applyNumberFormat="1" applyFont="1" applyFill="1" applyBorder="1" applyAlignment="1">
      <alignment horizontal="center"/>
    </xf>
    <xf numFmtId="49" fontId="6" fillId="0" borderId="14" xfId="3" applyNumberFormat="1" applyFont="1" applyBorder="1" applyAlignment="1">
      <alignment wrapText="1"/>
    </xf>
    <xf numFmtId="2" fontId="1" fillId="2" borderId="33" xfId="6" applyNumberFormat="1" applyFont="1" applyFill="1" applyBorder="1" applyAlignment="1">
      <alignment horizontal="center" wrapText="1"/>
    </xf>
    <xf numFmtId="4" fontId="1" fillId="2" borderId="33" xfId="6" applyNumberFormat="1" applyFont="1" applyFill="1" applyBorder="1" applyAlignment="1">
      <alignment horizontal="center" wrapText="1"/>
    </xf>
    <xf numFmtId="49" fontId="26" fillId="2" borderId="29" xfId="0" applyNumberFormat="1" applyFont="1" applyFill="1" applyBorder="1" applyAlignment="1">
      <alignment horizontal="left" vertical="top" wrapText="1"/>
    </xf>
    <xf numFmtId="0" fontId="26" fillId="2" borderId="29" xfId="0" applyFont="1" applyFill="1" applyBorder="1" applyAlignment="1">
      <alignment horizontal="left" vertical="top" wrapText="1"/>
    </xf>
    <xf numFmtId="4" fontId="26" fillId="2" borderId="29" xfId="0" applyNumberFormat="1" applyFont="1" applyFill="1" applyBorder="1" applyAlignment="1">
      <alignment horizontal="right" vertical="top" wrapText="1"/>
    </xf>
    <xf numFmtId="0" fontId="0" fillId="0" borderId="1" xfId="0" applyBorder="1"/>
    <xf numFmtId="2" fontId="6" fillId="0" borderId="86" xfId="0" applyNumberFormat="1" applyFont="1" applyBorder="1" applyAlignment="1">
      <alignment wrapText="1"/>
    </xf>
    <xf numFmtId="2" fontId="6" fillId="0" borderId="17" xfId="0" applyNumberFormat="1" applyFont="1" applyBorder="1" applyAlignment="1">
      <alignment wrapText="1"/>
    </xf>
    <xf numFmtId="2" fontId="13" fillId="0" borderId="19" xfId="4" applyNumberFormat="1" applyFont="1" applyFill="1" applyBorder="1" applyAlignment="1">
      <alignment horizontal="right"/>
    </xf>
    <xf numFmtId="2" fontId="13" fillId="0" borderId="37" xfId="4" applyNumberFormat="1" applyFont="1" applyBorder="1" applyAlignment="1">
      <alignment horizontal="right"/>
    </xf>
    <xf numFmtId="2" fontId="7" fillId="11" borderId="33" xfId="1" applyNumberFormat="1" applyFont="1" applyFill="1" applyBorder="1" applyAlignment="1">
      <alignment horizontal="center" vertical="top"/>
    </xf>
    <xf numFmtId="0" fontId="4" fillId="11" borderId="71" xfId="1" applyFill="1" applyBorder="1" applyAlignment="1">
      <alignment horizontal="center" vertical="top" wrapText="1"/>
    </xf>
    <xf numFmtId="0" fontId="4" fillId="11" borderId="30" xfId="1" applyFill="1" applyBorder="1" applyAlignment="1">
      <alignment horizontal="center" vertical="top" wrapText="1"/>
    </xf>
    <xf numFmtId="0" fontId="4" fillId="11" borderId="69" xfId="1" applyFill="1" applyBorder="1" applyAlignment="1">
      <alignment horizontal="center" vertical="top" wrapText="1"/>
    </xf>
    <xf numFmtId="0" fontId="4" fillId="11" borderId="42" xfId="1" applyFill="1" applyBorder="1" applyAlignment="1">
      <alignment horizontal="center" vertical="top" wrapText="1"/>
    </xf>
    <xf numFmtId="0" fontId="10" fillId="11" borderId="16" xfId="1" applyFont="1" applyFill="1" applyBorder="1" applyAlignment="1">
      <alignment vertical="center"/>
    </xf>
    <xf numFmtId="0" fontId="10" fillId="11" borderId="14" xfId="1" applyFont="1" applyFill="1" applyBorder="1" applyAlignment="1">
      <alignment vertical="center"/>
    </xf>
    <xf numFmtId="0" fontId="10" fillId="11" borderId="45" xfId="1" applyFont="1" applyFill="1" applyBorder="1" applyAlignment="1">
      <alignment horizontal="center" vertical="center"/>
    </xf>
    <xf numFmtId="0" fontId="10" fillId="11" borderId="37" xfId="1" applyFont="1" applyFill="1" applyBorder="1" applyAlignment="1">
      <alignment horizontal="center" vertical="center"/>
    </xf>
    <xf numFmtId="2" fontId="37" fillId="11" borderId="25" xfId="1" applyNumberFormat="1" applyFont="1" applyFill="1" applyBorder="1" applyAlignment="1">
      <alignment horizontal="center" vertical="center"/>
    </xf>
    <xf numFmtId="2" fontId="37" fillId="11" borderId="68" xfId="1" applyNumberFormat="1" applyFont="1" applyFill="1" applyBorder="1" applyAlignment="1">
      <alignment horizontal="center" vertical="center"/>
    </xf>
    <xf numFmtId="2" fontId="37" fillId="11" borderId="0" xfId="1" applyNumberFormat="1" applyFont="1" applyFill="1" applyBorder="1" applyAlignment="1">
      <alignment horizontal="center" vertical="center"/>
    </xf>
    <xf numFmtId="2" fontId="37" fillId="11" borderId="15" xfId="1" applyNumberFormat="1" applyFont="1" applyFill="1" applyBorder="1" applyAlignment="1">
      <alignment horizontal="center" vertical="center"/>
    </xf>
    <xf numFmtId="2" fontId="37" fillId="11" borderId="21" xfId="1" applyNumberFormat="1" applyFont="1" applyFill="1" applyBorder="1" applyAlignment="1">
      <alignment horizontal="center" vertical="center"/>
    </xf>
    <xf numFmtId="2" fontId="37" fillId="11" borderId="20" xfId="1" applyNumberFormat="1" applyFont="1" applyFill="1" applyBorder="1" applyAlignment="1">
      <alignment horizontal="center" vertical="center"/>
    </xf>
    <xf numFmtId="2" fontId="6" fillId="11" borderId="63" xfId="1" applyNumberFormat="1" applyFont="1" applyFill="1" applyBorder="1" applyAlignment="1">
      <alignment horizontal="center" vertical="center" wrapText="1"/>
    </xf>
    <xf numFmtId="2" fontId="6" fillId="11" borderId="2" xfId="1" applyNumberFormat="1" applyFont="1" applyFill="1" applyBorder="1" applyAlignment="1">
      <alignment horizontal="center" vertical="center" wrapText="1"/>
    </xf>
    <xf numFmtId="2" fontId="6" fillId="11" borderId="47" xfId="1" applyNumberFormat="1" applyFont="1" applyFill="1" applyBorder="1" applyAlignment="1">
      <alignment horizontal="center" vertical="center" wrapText="1"/>
    </xf>
    <xf numFmtId="2" fontId="6" fillId="11" borderId="18" xfId="1" applyNumberFormat="1" applyFont="1" applyFill="1" applyBorder="1" applyAlignment="1">
      <alignment horizontal="center" vertical="center" wrapText="1"/>
    </xf>
    <xf numFmtId="0" fontId="6" fillId="11" borderId="33" xfId="1" applyFont="1" applyFill="1" applyBorder="1" applyAlignment="1">
      <alignment horizontal="center" vertical="top" wrapText="1"/>
    </xf>
    <xf numFmtId="2" fontId="6" fillId="0" borderId="0" xfId="1" applyNumberFormat="1" applyFont="1" applyFill="1" applyAlignment="1">
      <alignment horizontal="right"/>
    </xf>
    <xf numFmtId="2" fontId="6" fillId="0" borderId="43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6" fillId="0" borderId="15" xfId="1" applyNumberFormat="1" applyFont="1" applyFill="1" applyBorder="1" applyAlignment="1">
      <alignment horizontal="right"/>
    </xf>
    <xf numFmtId="2" fontId="6" fillId="11" borderId="33" xfId="1" applyNumberFormat="1" applyFont="1" applyFill="1" applyBorder="1" applyAlignment="1">
      <alignment horizontal="center" vertical="top"/>
    </xf>
    <xf numFmtId="2" fontId="6" fillId="11" borderId="67" xfId="1" applyNumberFormat="1" applyFont="1" applyFill="1" applyBorder="1" applyAlignment="1">
      <alignment horizontal="center" vertical="top"/>
    </xf>
    <xf numFmtId="0" fontId="38" fillId="2" borderId="13" xfId="1" applyFont="1" applyFill="1" applyBorder="1" applyAlignment="1">
      <alignment horizontal="center"/>
    </xf>
    <xf numFmtId="0" fontId="6" fillId="2" borderId="44" xfId="1" applyFont="1" applyFill="1" applyBorder="1" applyAlignment="1">
      <alignment horizontal="center"/>
    </xf>
    <xf numFmtId="2" fontId="6" fillId="11" borderId="65" xfId="1" applyNumberFormat="1" applyFont="1" applyFill="1" applyBorder="1" applyAlignment="1">
      <alignment horizontal="center" vertical="top"/>
    </xf>
    <xf numFmtId="2" fontId="6" fillId="11" borderId="33" xfId="1" applyNumberFormat="1" applyFont="1" applyFill="1" applyBorder="1" applyAlignment="1">
      <alignment horizontal="center" vertical="top" wrapText="1"/>
    </xf>
    <xf numFmtId="2" fontId="33" fillId="11" borderId="33" xfId="1" applyNumberFormat="1" applyFont="1" applyFill="1" applyBorder="1" applyAlignment="1">
      <alignment horizontal="center" vertical="top" wrapText="1"/>
    </xf>
    <xf numFmtId="2" fontId="35" fillId="11" borderId="33" xfId="1" applyNumberFormat="1" applyFont="1" applyFill="1" applyBorder="1" applyAlignment="1">
      <alignment horizontal="center" vertical="top"/>
    </xf>
    <xf numFmtId="2" fontId="7" fillId="11" borderId="33" xfId="0" applyNumberFormat="1" applyFont="1" applyFill="1" applyBorder="1" applyAlignment="1">
      <alignment horizontal="center" vertical="top"/>
    </xf>
    <xf numFmtId="0" fontId="0" fillId="10" borderId="49" xfId="0" applyFill="1" applyBorder="1" applyAlignment="1">
      <alignment horizontal="center"/>
    </xf>
    <xf numFmtId="0" fontId="0" fillId="10" borderId="50" xfId="0" applyFill="1" applyBorder="1" applyAlignment="1">
      <alignment horizontal="center"/>
    </xf>
    <xf numFmtId="0" fontId="6" fillId="0" borderId="0" xfId="2" applyFont="1" applyAlignment="1">
      <alignment horizontal="center"/>
    </xf>
    <xf numFmtId="4" fontId="6" fillId="2" borderId="16" xfId="3" applyNumberFormat="1" applyFont="1" applyFill="1" applyBorder="1" applyAlignment="1">
      <alignment horizontal="center" vertical="center"/>
    </xf>
    <xf numFmtId="4" fontId="6" fillId="2" borderId="13" xfId="3" applyNumberFormat="1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41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11" borderId="1" xfId="3" applyFont="1" applyFill="1" applyBorder="1" applyAlignment="1">
      <alignment horizontal="center" vertical="center"/>
    </xf>
    <xf numFmtId="0" fontId="6" fillId="11" borderId="8" xfId="3" applyFont="1" applyFill="1" applyBorder="1" applyAlignment="1">
      <alignment horizontal="center" vertical="center"/>
    </xf>
    <xf numFmtId="0" fontId="6" fillId="11" borderId="4" xfId="3" applyFont="1" applyFill="1" applyBorder="1" applyAlignment="1">
      <alignment horizontal="center" vertical="center"/>
    </xf>
    <xf numFmtId="2" fontId="6" fillId="11" borderId="3" xfId="3" applyNumberFormat="1" applyFont="1" applyFill="1" applyBorder="1" applyAlignment="1">
      <alignment horizontal="center"/>
    </xf>
    <xf numFmtId="2" fontId="6" fillId="11" borderId="25" xfId="3" applyNumberFormat="1" applyFont="1" applyFill="1" applyBorder="1" applyAlignment="1">
      <alignment horizontal="center"/>
    </xf>
    <xf numFmtId="2" fontId="6" fillId="11" borderId="2" xfId="3" applyNumberFormat="1" applyFont="1" applyFill="1" applyBorder="1" applyAlignment="1">
      <alignment horizontal="center"/>
    </xf>
    <xf numFmtId="164" fontId="6" fillId="11" borderId="3" xfId="3" applyNumberFormat="1" applyFont="1" applyFill="1" applyBorder="1" applyAlignment="1">
      <alignment horizontal="center"/>
    </xf>
    <xf numFmtId="164" fontId="6" fillId="11" borderId="25" xfId="3" applyNumberFormat="1" applyFont="1" applyFill="1" applyBorder="1" applyAlignment="1">
      <alignment horizontal="center"/>
    </xf>
    <xf numFmtId="164" fontId="6" fillId="11" borderId="2" xfId="3" applyNumberFormat="1" applyFont="1" applyFill="1" applyBorder="1" applyAlignment="1">
      <alignment horizontal="center"/>
    </xf>
    <xf numFmtId="2" fontId="6" fillId="11" borderId="51" xfId="3" applyNumberFormat="1" applyFont="1" applyFill="1" applyBorder="1" applyAlignment="1">
      <alignment horizontal="center"/>
    </xf>
    <xf numFmtId="164" fontId="6" fillId="11" borderId="51" xfId="3" applyNumberFormat="1" applyFont="1" applyFill="1" applyBorder="1" applyAlignment="1">
      <alignment horizontal="center"/>
    </xf>
    <xf numFmtId="0" fontId="6" fillId="11" borderId="17" xfId="3" applyFont="1" applyFill="1" applyBorder="1" applyAlignment="1">
      <alignment horizontal="center" vertical="center"/>
    </xf>
    <xf numFmtId="0" fontId="6" fillId="11" borderId="1" xfId="3" applyFont="1" applyFill="1" applyBorder="1" applyAlignment="1">
      <alignment horizontal="center" vertical="center" wrapText="1"/>
    </xf>
    <xf numFmtId="0" fontId="6" fillId="11" borderId="4" xfId="3" applyFont="1" applyFill="1" applyBorder="1" applyAlignment="1">
      <alignment horizontal="center" vertical="center" wrapText="1"/>
    </xf>
    <xf numFmtId="0" fontId="6" fillId="11" borderId="17" xfId="3" applyFont="1" applyFill="1" applyBorder="1" applyAlignment="1">
      <alignment horizontal="center" vertical="center" wrapText="1"/>
    </xf>
    <xf numFmtId="0" fontId="6" fillId="11" borderId="16" xfId="3" applyFont="1" applyFill="1" applyBorder="1" applyAlignment="1">
      <alignment horizontal="center" vertical="center" wrapText="1"/>
    </xf>
    <xf numFmtId="0" fontId="6" fillId="11" borderId="14" xfId="3" applyFont="1" applyFill="1" applyBorder="1" applyAlignment="1">
      <alignment horizontal="center" vertical="center" wrapText="1"/>
    </xf>
    <xf numFmtId="0" fontId="6" fillId="11" borderId="19" xfId="3" applyFont="1" applyFill="1" applyBorder="1" applyAlignment="1">
      <alignment horizontal="center" vertical="center" wrapText="1"/>
    </xf>
    <xf numFmtId="0" fontId="6" fillId="14" borderId="7" xfId="4" applyFont="1" applyFill="1" applyBorder="1" applyAlignment="1">
      <alignment horizontal="center"/>
    </xf>
    <xf numFmtId="0" fontId="6" fillId="14" borderId="21" xfId="4" applyFont="1" applyFill="1" applyBorder="1" applyAlignment="1">
      <alignment horizontal="center"/>
    </xf>
    <xf numFmtId="0" fontId="6" fillId="14" borderId="18" xfId="4" applyFont="1" applyFill="1" applyBorder="1" applyAlignment="1">
      <alignment horizontal="center"/>
    </xf>
    <xf numFmtId="0" fontId="6" fillId="14" borderId="3" xfId="4" applyFont="1" applyFill="1" applyBorder="1" applyAlignment="1">
      <alignment horizontal="center"/>
    </xf>
    <xf numFmtId="0" fontId="6" fillId="14" borderId="25" xfId="4" applyFont="1" applyFill="1" applyBorder="1" applyAlignment="1">
      <alignment horizontal="center"/>
    </xf>
    <xf numFmtId="0" fontId="6" fillId="14" borderId="2" xfId="4" applyFont="1" applyFill="1" applyBorder="1" applyAlignment="1">
      <alignment horizontal="center"/>
    </xf>
    <xf numFmtId="0" fontId="6" fillId="14" borderId="22" xfId="4" applyFont="1" applyFill="1" applyBorder="1" applyAlignment="1">
      <alignment horizontal="center" vertical="center"/>
    </xf>
    <xf numFmtId="0" fontId="6" fillId="14" borderId="19" xfId="4" applyFont="1" applyFill="1" applyBorder="1" applyAlignment="1">
      <alignment horizontal="center" vertical="center"/>
    </xf>
    <xf numFmtId="0" fontId="38" fillId="0" borderId="25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6" fillId="11" borderId="3" xfId="4" applyFont="1" applyFill="1" applyBorder="1" applyAlignment="1">
      <alignment horizontal="center"/>
    </xf>
    <xf numFmtId="0" fontId="6" fillId="11" borderId="25" xfId="4" applyFont="1" applyFill="1" applyBorder="1" applyAlignment="1">
      <alignment horizontal="center"/>
    </xf>
    <xf numFmtId="164" fontId="6" fillId="14" borderId="3" xfId="4" applyNumberFormat="1" applyFont="1" applyFill="1" applyBorder="1" applyAlignment="1">
      <alignment horizontal="center"/>
    </xf>
    <xf numFmtId="164" fontId="6" fillId="14" borderId="2" xfId="4" applyNumberFormat="1" applyFont="1" applyFill="1" applyBorder="1" applyAlignment="1">
      <alignment horizontal="center"/>
    </xf>
    <xf numFmtId="164" fontId="6" fillId="14" borderId="25" xfId="4" applyNumberFormat="1" applyFont="1" applyFill="1" applyBorder="1" applyAlignment="1">
      <alignment horizontal="center"/>
    </xf>
    <xf numFmtId="164" fontId="6" fillId="14" borderId="21" xfId="4" applyNumberFormat="1" applyFont="1" applyFill="1" applyBorder="1" applyAlignment="1">
      <alignment horizontal="center"/>
    </xf>
    <xf numFmtId="164" fontId="6" fillId="14" borderId="18" xfId="4" applyNumberFormat="1" applyFont="1" applyFill="1" applyBorder="1" applyAlignment="1">
      <alignment horizontal="center"/>
    </xf>
    <xf numFmtId="0" fontId="6" fillId="14" borderId="1" xfId="4" applyFont="1" applyFill="1" applyBorder="1" applyAlignment="1">
      <alignment horizontal="center" vertical="center"/>
    </xf>
    <xf numFmtId="0" fontId="6" fillId="14" borderId="4" xfId="4" applyFont="1" applyFill="1" applyBorder="1" applyAlignment="1">
      <alignment horizontal="center" vertical="center"/>
    </xf>
    <xf numFmtId="0" fontId="6" fillId="14" borderId="72" xfId="4" applyFont="1" applyFill="1" applyBorder="1" applyAlignment="1">
      <alignment horizontal="center" vertical="center"/>
    </xf>
    <xf numFmtId="0" fontId="6" fillId="14" borderId="3" xfId="4" applyFont="1" applyFill="1" applyBorder="1" applyAlignment="1">
      <alignment horizontal="center" vertical="center"/>
    </xf>
    <xf numFmtId="0" fontId="6" fillId="14" borderId="25" xfId="4" applyFont="1" applyFill="1" applyBorder="1" applyAlignment="1">
      <alignment horizontal="center" vertical="center"/>
    </xf>
    <xf numFmtId="0" fontId="6" fillId="14" borderId="2" xfId="4" applyFont="1" applyFill="1" applyBorder="1" applyAlignment="1">
      <alignment horizontal="center" vertical="center"/>
    </xf>
    <xf numFmtId="0" fontId="6" fillId="14" borderId="7" xfId="4" applyFont="1" applyFill="1" applyBorder="1" applyAlignment="1">
      <alignment horizontal="center" vertical="center"/>
    </xf>
    <xf numFmtId="0" fontId="6" fillId="14" borderId="21" xfId="4" applyFont="1" applyFill="1" applyBorder="1" applyAlignment="1">
      <alignment horizontal="center" vertical="center"/>
    </xf>
    <xf numFmtId="0" fontId="6" fillId="14" borderId="18" xfId="4" applyFont="1" applyFill="1" applyBorder="1" applyAlignment="1">
      <alignment horizontal="center" vertical="center"/>
    </xf>
    <xf numFmtId="164" fontId="6" fillId="14" borderId="7" xfId="4" applyNumberFormat="1" applyFont="1" applyFill="1" applyBorder="1" applyAlignment="1">
      <alignment horizontal="center"/>
    </xf>
    <xf numFmtId="0" fontId="32" fillId="2" borderId="35" xfId="6" applyFont="1" applyFill="1" applyBorder="1" applyAlignment="1">
      <alignment horizontal="center" vertical="center" wrapText="1"/>
    </xf>
    <xf numFmtId="0" fontId="32" fillId="2" borderId="29" xfId="6" applyFont="1" applyFill="1" applyBorder="1" applyAlignment="1">
      <alignment horizontal="center" vertical="center" wrapText="1"/>
    </xf>
    <xf numFmtId="0" fontId="32" fillId="2" borderId="33" xfId="6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8" fillId="14" borderId="57" xfId="0" applyFont="1" applyFill="1" applyBorder="1" applyAlignment="1">
      <alignment horizontal="center" vertical="center" wrapText="1"/>
    </xf>
    <xf numFmtId="0" fontId="0" fillId="14" borderId="50" xfId="0" applyFill="1" applyBorder="1" applyAlignment="1">
      <alignment horizontal="center" vertical="center" wrapText="1"/>
    </xf>
    <xf numFmtId="0" fontId="18" fillId="14" borderId="59" xfId="0" applyFont="1" applyFill="1" applyBorder="1" applyAlignment="1">
      <alignment horizontal="center" vertical="center" wrapText="1"/>
    </xf>
    <xf numFmtId="0" fontId="0" fillId="14" borderId="61" xfId="0" applyFill="1" applyBorder="1" applyAlignment="1">
      <alignment vertical="center" wrapText="1"/>
    </xf>
    <xf numFmtId="0" fontId="15" fillId="14" borderId="55" xfId="0" applyFont="1" applyFill="1" applyBorder="1" applyAlignment="1">
      <alignment horizontal="center" vertical="center"/>
    </xf>
    <xf numFmtId="0" fontId="15" fillId="14" borderId="39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40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8" fillId="14" borderId="51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8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18" fillId="14" borderId="56" xfId="0" applyFont="1" applyFill="1" applyBorder="1" applyAlignment="1">
      <alignment horizontal="center" vertical="center" wrapText="1"/>
    </xf>
    <xf numFmtId="0" fontId="18" fillId="14" borderId="58" xfId="0" applyFont="1" applyFill="1" applyBorder="1" applyAlignment="1">
      <alignment horizontal="center" vertical="center" wrapText="1"/>
    </xf>
    <xf numFmtId="0" fontId="18" fillId="14" borderId="60" xfId="0" applyFont="1" applyFill="1" applyBorder="1" applyAlignment="1">
      <alignment horizontal="center" vertical="center" wrapText="1"/>
    </xf>
    <xf numFmtId="0" fontId="31" fillId="2" borderId="33" xfId="7" applyFont="1" applyFill="1" applyBorder="1" applyAlignment="1">
      <alignment horizontal="center" vertical="center" wrapText="1"/>
    </xf>
    <xf numFmtId="0" fontId="31" fillId="2" borderId="35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19" fillId="0" borderId="0" xfId="5" applyFont="1" applyAlignment="1">
      <alignment horizontal="left" vertical="top" wrapText="1"/>
    </xf>
    <xf numFmtId="0" fontId="19" fillId="11" borderId="49" xfId="0" applyFont="1" applyFill="1" applyBorder="1" applyAlignment="1">
      <alignment horizontal="center" vertical="center" wrapText="1"/>
    </xf>
    <xf numFmtId="0" fontId="19" fillId="11" borderId="50" xfId="0" applyFont="1" applyFill="1" applyBorder="1" applyAlignment="1">
      <alignment horizontal="center" vertical="center" wrapText="1"/>
    </xf>
    <xf numFmtId="0" fontId="19" fillId="11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3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14" borderId="3" xfId="2" applyFont="1" applyFill="1" applyBorder="1" applyAlignment="1">
      <alignment horizontal="center" vertical="center"/>
    </xf>
    <xf numFmtId="0" fontId="6" fillId="14" borderId="6" xfId="2" applyFont="1" applyFill="1" applyBorder="1" applyAlignment="1">
      <alignment horizontal="center" vertical="center"/>
    </xf>
    <xf numFmtId="0" fontId="6" fillId="14" borderId="80" xfId="2" applyFont="1" applyFill="1" applyBorder="1" applyAlignment="1">
      <alignment horizontal="center" vertical="center"/>
    </xf>
    <xf numFmtId="0" fontId="6" fillId="14" borderId="1" xfId="2" applyFont="1" applyFill="1" applyBorder="1" applyAlignment="1">
      <alignment horizontal="center" vertical="center"/>
    </xf>
    <xf numFmtId="0" fontId="6" fillId="14" borderId="4" xfId="2" applyFont="1" applyFill="1" applyBorder="1" applyAlignment="1">
      <alignment horizontal="center" vertical="center"/>
    </xf>
    <xf numFmtId="0" fontId="6" fillId="14" borderId="72" xfId="2" applyFont="1" applyFill="1" applyBorder="1" applyAlignment="1">
      <alignment horizontal="center" vertical="center"/>
    </xf>
    <xf numFmtId="0" fontId="9" fillId="0" borderId="33" xfId="0" applyFont="1" applyBorder="1" applyAlignment="1">
      <alignment wrapText="1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7C80"/>
    <pageSetUpPr fitToPage="1"/>
  </sheetPr>
  <dimension ref="A1:AA44"/>
  <sheetViews>
    <sheetView zoomScaleNormal="100" workbookViewId="0">
      <selection activeCell="C28" sqref="C28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30" bestFit="1" customWidth="1"/>
    <col min="5" max="5" width="9.28515625" bestFit="1" customWidth="1"/>
    <col min="6" max="6" width="10.28515625" style="30" bestFit="1" customWidth="1"/>
    <col min="7" max="7" width="9.7109375" bestFit="1" customWidth="1"/>
    <col min="8" max="8" width="9.28515625" style="30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30" bestFit="1" customWidth="1"/>
    <col min="13" max="13" width="9.28515625" bestFit="1" customWidth="1"/>
    <col min="14" max="14" width="10" style="30" bestFit="1" customWidth="1"/>
    <col min="15" max="15" width="9.28515625" bestFit="1" customWidth="1"/>
    <col min="16" max="16" width="10" style="30" bestFit="1" customWidth="1"/>
    <col min="17" max="17" width="9.28515625" bestFit="1" customWidth="1"/>
    <col min="18" max="18" width="11.140625" style="30" bestFit="1" customWidth="1"/>
    <col min="19" max="19" width="9.28515625" bestFit="1" customWidth="1"/>
    <col min="20" max="20" width="11.140625" style="30" bestFit="1" customWidth="1"/>
    <col min="21" max="21" width="12.42578125" style="30" bestFit="1" customWidth="1"/>
    <col min="22" max="22" width="11.140625" style="30" bestFit="1" customWidth="1"/>
    <col min="23" max="23" width="9.28515625" bestFit="1" customWidth="1"/>
    <col min="24" max="24" width="12.42578125" style="30" bestFit="1" customWidth="1"/>
    <col min="25" max="25" width="14.85546875" customWidth="1"/>
    <col min="26" max="26" width="11.7109375" customWidth="1"/>
  </cols>
  <sheetData>
    <row r="1" spans="1:27" s="54" customFormat="1" ht="15.75">
      <c r="A1" s="181" t="s">
        <v>26</v>
      </c>
      <c r="B1" s="182"/>
      <c r="C1" s="182"/>
      <c r="D1" s="251"/>
      <c r="E1" s="252"/>
      <c r="F1" s="251"/>
      <c r="G1" s="252"/>
      <c r="H1" s="251"/>
      <c r="I1" s="182"/>
      <c r="J1" s="182"/>
      <c r="K1" s="182"/>
      <c r="L1" s="183"/>
      <c r="M1" s="182"/>
      <c r="N1" s="183"/>
      <c r="O1" s="182"/>
      <c r="P1" s="183"/>
      <c r="Q1" s="182"/>
      <c r="R1" s="183"/>
      <c r="S1" s="182"/>
      <c r="T1" s="183"/>
      <c r="U1" s="183"/>
      <c r="V1" s="183"/>
      <c r="W1" s="182"/>
      <c r="X1" s="183"/>
      <c r="Y1" s="182"/>
      <c r="Z1" s="182"/>
      <c r="AA1" s="182"/>
    </row>
    <row r="2" spans="1:27" ht="15">
      <c r="A2" s="460" t="s">
        <v>161</v>
      </c>
      <c r="B2" s="460"/>
      <c r="C2" s="460"/>
      <c r="D2" s="461"/>
      <c r="E2" s="462"/>
      <c r="F2" s="462"/>
      <c r="G2" s="463"/>
      <c r="H2" s="460"/>
      <c r="I2" s="460"/>
      <c r="J2" s="460"/>
      <c r="K2" s="460"/>
      <c r="L2" s="460"/>
      <c r="M2" s="460"/>
      <c r="N2" s="460"/>
      <c r="O2" s="460"/>
      <c r="P2" s="29"/>
      <c r="Q2" s="1"/>
      <c r="R2" s="29"/>
      <c r="S2" s="1"/>
      <c r="T2" s="29"/>
      <c r="U2" s="29"/>
      <c r="V2" s="29"/>
      <c r="W2" s="1"/>
      <c r="X2" s="29"/>
      <c r="Y2" s="1"/>
      <c r="Z2" s="1"/>
      <c r="AA2" s="1"/>
    </row>
    <row r="3" spans="1:27" ht="16.5" thickBot="1">
      <c r="A3" s="215" t="s">
        <v>162</v>
      </c>
      <c r="B3" s="201"/>
      <c r="C3" s="250"/>
      <c r="D3" s="218"/>
      <c r="E3" s="217"/>
      <c r="F3" s="218"/>
      <c r="G3" s="250"/>
      <c r="H3" s="219"/>
      <c r="I3" s="216"/>
      <c r="J3" s="216"/>
      <c r="K3" s="216"/>
      <c r="L3" s="219"/>
      <c r="M3" s="216"/>
      <c r="N3" s="219"/>
      <c r="O3" s="216"/>
      <c r="P3" s="145"/>
      <c r="Q3" s="144"/>
      <c r="R3" s="145"/>
      <c r="S3" s="144"/>
      <c r="T3" s="145"/>
      <c r="U3" s="145"/>
      <c r="V3" s="145"/>
      <c r="W3" s="160"/>
      <c r="X3" s="161"/>
      <c r="Y3" s="162"/>
      <c r="Z3" s="162"/>
      <c r="AA3" s="1"/>
    </row>
    <row r="4" spans="1:27" ht="25.5" customHeight="1">
      <c r="A4" s="445" t="s">
        <v>6</v>
      </c>
      <c r="B4" s="447" t="s">
        <v>99</v>
      </c>
      <c r="C4" s="468" t="s">
        <v>114</v>
      </c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55" t="s">
        <v>139</v>
      </c>
      <c r="V4" s="456"/>
      <c r="W4" s="449" t="s">
        <v>40</v>
      </c>
      <c r="X4" s="450"/>
      <c r="Y4" s="443" t="s">
        <v>156</v>
      </c>
      <c r="Z4" s="441" t="s">
        <v>140</v>
      </c>
      <c r="AA4" s="2"/>
    </row>
    <row r="5" spans="1:27" ht="30" customHeight="1">
      <c r="A5" s="446"/>
      <c r="B5" s="448"/>
      <c r="C5" s="469" t="s">
        <v>27</v>
      </c>
      <c r="D5" s="469"/>
      <c r="E5" s="470" t="s">
        <v>28</v>
      </c>
      <c r="F5" s="470"/>
      <c r="G5" s="470" t="s">
        <v>29</v>
      </c>
      <c r="H5" s="470"/>
      <c r="I5" s="459" t="s">
        <v>155</v>
      </c>
      <c r="J5" s="459"/>
      <c r="K5" s="469" t="s">
        <v>30</v>
      </c>
      <c r="L5" s="469"/>
      <c r="M5" s="469" t="s">
        <v>31</v>
      </c>
      <c r="N5" s="469"/>
      <c r="O5" s="469" t="s">
        <v>138</v>
      </c>
      <c r="P5" s="469"/>
      <c r="Q5" s="469" t="s">
        <v>32</v>
      </c>
      <c r="R5" s="469"/>
      <c r="S5" s="469" t="s">
        <v>33</v>
      </c>
      <c r="T5" s="469"/>
      <c r="U5" s="457"/>
      <c r="V5" s="458"/>
      <c r="W5" s="451"/>
      <c r="X5" s="452"/>
      <c r="Y5" s="444"/>
      <c r="Z5" s="442"/>
      <c r="AA5" s="2"/>
    </row>
    <row r="6" spans="1:27" ht="15">
      <c r="A6" s="446"/>
      <c r="B6" s="448"/>
      <c r="C6" s="469"/>
      <c r="D6" s="469"/>
      <c r="E6" s="470"/>
      <c r="F6" s="470"/>
      <c r="G6" s="470"/>
      <c r="H6" s="470"/>
      <c r="I6" s="459"/>
      <c r="J6" s="45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4" t="s">
        <v>35</v>
      </c>
      <c r="V6" s="465"/>
      <c r="W6" s="451"/>
      <c r="X6" s="452"/>
      <c r="Y6" s="444"/>
      <c r="Z6" s="442"/>
      <c r="AA6" s="2"/>
    </row>
    <row r="7" spans="1:27" ht="15">
      <c r="A7" s="446"/>
      <c r="B7" s="448"/>
      <c r="C7" s="472" t="s">
        <v>34</v>
      </c>
      <c r="D7" s="472"/>
      <c r="E7" s="472" t="s">
        <v>34</v>
      </c>
      <c r="F7" s="472"/>
      <c r="G7" s="471" t="s">
        <v>34</v>
      </c>
      <c r="H7" s="471"/>
      <c r="I7" s="471" t="s">
        <v>34</v>
      </c>
      <c r="J7" s="471"/>
      <c r="K7" s="440" t="s">
        <v>34</v>
      </c>
      <c r="L7" s="440"/>
      <c r="M7" s="440" t="s">
        <v>34</v>
      </c>
      <c r="N7" s="440"/>
      <c r="O7" s="440" t="s">
        <v>34</v>
      </c>
      <c r="P7" s="440"/>
      <c r="Q7" s="440" t="s">
        <v>34</v>
      </c>
      <c r="R7" s="440"/>
      <c r="S7" s="440" t="s">
        <v>34</v>
      </c>
      <c r="T7" s="440"/>
      <c r="U7" s="286" t="s">
        <v>36</v>
      </c>
      <c r="V7" s="287" t="s">
        <v>37</v>
      </c>
      <c r="W7" s="451"/>
      <c r="X7" s="452"/>
      <c r="Y7" s="444"/>
      <c r="Z7" s="442"/>
      <c r="AA7" s="2"/>
    </row>
    <row r="8" spans="1:27" ht="15">
      <c r="A8" s="446"/>
      <c r="B8" s="448"/>
      <c r="C8" s="472"/>
      <c r="D8" s="472"/>
      <c r="E8" s="472"/>
      <c r="F8" s="472"/>
      <c r="G8" s="471"/>
      <c r="H8" s="471"/>
      <c r="I8" s="471"/>
      <c r="J8" s="471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288"/>
      <c r="V8" s="289"/>
      <c r="W8" s="453"/>
      <c r="X8" s="454"/>
      <c r="Y8" s="444"/>
      <c r="Z8" s="442"/>
      <c r="AA8" s="2"/>
    </row>
    <row r="9" spans="1:27" ht="15.75" thickBot="1">
      <c r="A9" s="446"/>
      <c r="B9" s="448"/>
      <c r="C9" s="290" t="s">
        <v>151</v>
      </c>
      <c r="D9" s="291" t="s">
        <v>4</v>
      </c>
      <c r="E9" s="290" t="s">
        <v>151</v>
      </c>
      <c r="F9" s="291" t="s">
        <v>4</v>
      </c>
      <c r="G9" s="290" t="s">
        <v>151</v>
      </c>
      <c r="H9" s="291" t="s">
        <v>4</v>
      </c>
      <c r="I9" s="290" t="s">
        <v>151</v>
      </c>
      <c r="J9" s="291" t="s">
        <v>4</v>
      </c>
      <c r="K9" s="290" t="s">
        <v>151</v>
      </c>
      <c r="L9" s="292" t="s">
        <v>4</v>
      </c>
      <c r="M9" s="293" t="s">
        <v>151</v>
      </c>
      <c r="N9" s="292" t="s">
        <v>4</v>
      </c>
      <c r="O9" s="293" t="s">
        <v>151</v>
      </c>
      <c r="P9" s="292" t="s">
        <v>4</v>
      </c>
      <c r="Q9" s="293" t="s">
        <v>151</v>
      </c>
      <c r="R9" s="292" t="s">
        <v>4</v>
      </c>
      <c r="S9" s="293" t="s">
        <v>151</v>
      </c>
      <c r="T9" s="292" t="s">
        <v>4</v>
      </c>
      <c r="U9" s="292" t="s">
        <v>4</v>
      </c>
      <c r="V9" s="294" t="s">
        <v>4</v>
      </c>
      <c r="W9" s="295" t="s">
        <v>151</v>
      </c>
      <c r="X9" s="292" t="s">
        <v>4</v>
      </c>
      <c r="Y9" s="296" t="s">
        <v>4</v>
      </c>
      <c r="Z9" s="297" t="s">
        <v>4</v>
      </c>
      <c r="AA9" s="2"/>
    </row>
    <row r="10" spans="1:27" ht="21" customHeight="1">
      <c r="A10" s="153" t="s">
        <v>7</v>
      </c>
      <c r="B10" s="154" t="s">
        <v>171</v>
      </c>
      <c r="C10" s="155">
        <v>1</v>
      </c>
      <c r="D10" s="155">
        <v>37</v>
      </c>
      <c r="E10" s="155"/>
      <c r="F10" s="155"/>
      <c r="G10" s="155"/>
      <c r="H10" s="155"/>
      <c r="I10" s="155"/>
      <c r="J10" s="155"/>
      <c r="K10" s="155"/>
      <c r="L10" s="156"/>
      <c r="M10" s="156"/>
      <c r="N10" s="156"/>
      <c r="O10" s="156"/>
      <c r="P10" s="156"/>
      <c r="Q10" s="156"/>
      <c r="R10" s="156">
        <v>161</v>
      </c>
      <c r="S10" s="156">
        <v>1</v>
      </c>
      <c r="T10" s="156">
        <v>147</v>
      </c>
      <c r="U10" s="156">
        <v>199</v>
      </c>
      <c r="V10" s="163">
        <v>146</v>
      </c>
      <c r="W10" s="164">
        <f>SUM(C10,E10,G10,I10,K10,M10,O10,Q10,S10)</f>
        <v>2</v>
      </c>
      <c r="X10" s="157">
        <f>SUM(D10,F10,H10,J10,L10,N10,P10,R10,T10)</f>
        <v>345</v>
      </c>
      <c r="Y10" s="158"/>
      <c r="Z10" s="159"/>
      <c r="AA10" s="2"/>
    </row>
    <row r="11" spans="1:27" ht="21" customHeight="1" thickBot="1">
      <c r="A11" s="466" t="s">
        <v>176</v>
      </c>
      <c r="B11" s="467"/>
      <c r="C11" s="165">
        <f t="shared" ref="C11:V11" si="0">SUM(C10:C10)</f>
        <v>1</v>
      </c>
      <c r="D11" s="166">
        <f t="shared" si="0"/>
        <v>37</v>
      </c>
      <c r="E11" s="165">
        <f t="shared" si="0"/>
        <v>0</v>
      </c>
      <c r="F11" s="166">
        <f t="shared" si="0"/>
        <v>0</v>
      </c>
      <c r="G11" s="165">
        <f t="shared" si="0"/>
        <v>0</v>
      </c>
      <c r="H11" s="165">
        <f t="shared" si="0"/>
        <v>0</v>
      </c>
      <c r="I11" s="165">
        <f t="shared" si="0"/>
        <v>0</v>
      </c>
      <c r="J11" s="166">
        <f t="shared" si="0"/>
        <v>0</v>
      </c>
      <c r="K11" s="165">
        <f t="shared" si="0"/>
        <v>0</v>
      </c>
      <c r="L11" s="166">
        <f t="shared" si="0"/>
        <v>0</v>
      </c>
      <c r="M11" s="165">
        <f t="shared" si="0"/>
        <v>0</v>
      </c>
      <c r="N11" s="166">
        <f t="shared" si="0"/>
        <v>0</v>
      </c>
      <c r="O11" s="165">
        <f t="shared" si="0"/>
        <v>0</v>
      </c>
      <c r="P11" s="166">
        <f t="shared" si="0"/>
        <v>0</v>
      </c>
      <c r="Q11" s="165">
        <f t="shared" si="0"/>
        <v>0</v>
      </c>
      <c r="R11" s="166">
        <f t="shared" si="0"/>
        <v>161</v>
      </c>
      <c r="S11" s="165">
        <f t="shared" si="0"/>
        <v>1</v>
      </c>
      <c r="T11" s="166">
        <f t="shared" si="0"/>
        <v>147</v>
      </c>
      <c r="U11" s="166">
        <f t="shared" si="0"/>
        <v>199</v>
      </c>
      <c r="V11" s="167">
        <f t="shared" si="0"/>
        <v>146</v>
      </c>
      <c r="W11" s="168">
        <f>SUM(C11,E11,G11,I11,K11,M11,O11,Q11,S11)</f>
        <v>2</v>
      </c>
      <c r="X11" s="166">
        <f>SUM(D11,F11,H11,J11,L11,N11,P11,R11,T11)</f>
        <v>345</v>
      </c>
      <c r="Y11" s="169">
        <f>SUM(Y10:Y10)</f>
        <v>0</v>
      </c>
      <c r="Z11" s="167">
        <f>SUM(Z10:Z10)</f>
        <v>0</v>
      </c>
      <c r="AA11" s="2"/>
    </row>
    <row r="12" spans="1:27" ht="14.25">
      <c r="A12" s="1"/>
      <c r="B12" s="1"/>
      <c r="C12" s="1"/>
      <c r="D12" s="29"/>
      <c r="E12" s="1"/>
      <c r="F12" s="29"/>
      <c r="G12" s="1"/>
      <c r="H12" s="1"/>
      <c r="I12" s="1"/>
      <c r="J12" s="1"/>
      <c r="K12" s="1"/>
      <c r="L12" s="29"/>
      <c r="M12" s="1"/>
      <c r="N12" s="29"/>
      <c r="O12" s="1"/>
      <c r="P12" s="29"/>
      <c r="Q12" s="3"/>
      <c r="R12" s="31"/>
      <c r="S12" s="3"/>
      <c r="T12" s="31"/>
      <c r="U12" s="31"/>
      <c r="V12" s="31"/>
      <c r="W12" s="3"/>
      <c r="X12" s="32"/>
      <c r="Y12" s="1"/>
      <c r="Z12" s="1"/>
      <c r="AA12" s="1"/>
    </row>
    <row r="13" spans="1:27">
      <c r="A13" s="1"/>
      <c r="B13" s="1" t="s">
        <v>157</v>
      </c>
      <c r="C13" s="1"/>
      <c r="D13" s="29"/>
      <c r="E13" s="1"/>
      <c r="F13" s="29"/>
      <c r="G13" s="1"/>
      <c r="H13" s="1"/>
      <c r="I13" s="1"/>
      <c r="J13" s="1"/>
      <c r="K13" s="1"/>
      <c r="L13" s="29"/>
      <c r="M13" s="1"/>
      <c r="N13" s="29"/>
      <c r="O13" s="1"/>
      <c r="P13" s="29"/>
      <c r="Q13" s="1"/>
      <c r="R13" s="29"/>
      <c r="S13" s="1"/>
      <c r="T13" s="29"/>
      <c r="U13" s="29"/>
      <c r="V13" s="29"/>
      <c r="W13" s="1"/>
      <c r="X13" s="33"/>
      <c r="Y13" s="1"/>
      <c r="Z13" s="1"/>
      <c r="AA13" s="1"/>
    </row>
    <row r="14" spans="1:27">
      <c r="H14"/>
    </row>
    <row r="15" spans="1:27">
      <c r="B15" s="105" t="s">
        <v>170</v>
      </c>
      <c r="H15"/>
    </row>
    <row r="16" spans="1:27">
      <c r="C16" s="55"/>
      <c r="D16" s="50"/>
      <c r="H16"/>
      <c r="I16" s="56"/>
      <c r="J16" s="57"/>
    </row>
    <row r="17" spans="3:10">
      <c r="D17" s="50"/>
      <c r="H17"/>
      <c r="I17" s="56"/>
      <c r="J17" s="50"/>
    </row>
    <row r="18" spans="3:10">
      <c r="C18" s="55"/>
      <c r="D18" s="50"/>
      <c r="H18"/>
      <c r="I18" s="56"/>
      <c r="J18" s="50"/>
    </row>
    <row r="19" spans="3:10">
      <c r="C19" s="55"/>
      <c r="D19" s="50"/>
      <c r="H19"/>
      <c r="I19" s="56"/>
      <c r="J19" s="50"/>
    </row>
    <row r="20" spans="3:10">
      <c r="C20" s="55"/>
      <c r="D20" s="50"/>
      <c r="H20"/>
      <c r="I20" s="50"/>
      <c r="J20" s="50"/>
    </row>
    <row r="21" spans="3:10">
      <c r="C21" s="55"/>
      <c r="D21" s="50"/>
      <c r="H21"/>
      <c r="I21" s="56"/>
      <c r="J21" s="50"/>
    </row>
    <row r="22" spans="3:10">
      <c r="C22" s="55"/>
      <c r="D22" s="50"/>
      <c r="H22"/>
      <c r="I22" s="56"/>
      <c r="J22" s="50"/>
    </row>
    <row r="23" spans="3:10">
      <c r="D23" s="50"/>
      <c r="H23"/>
      <c r="I23" s="50"/>
      <c r="J23" s="50"/>
    </row>
    <row r="24" spans="3:10">
      <c r="C24" s="55"/>
      <c r="D24" s="50"/>
      <c r="H24"/>
      <c r="I24" s="58"/>
      <c r="J24" s="50"/>
    </row>
    <row r="25" spans="3:10">
      <c r="F25" s="55"/>
      <c r="H25"/>
    </row>
    <row r="26" spans="3:10">
      <c r="H26"/>
    </row>
    <row r="27" spans="3:10">
      <c r="H27"/>
    </row>
    <row r="28" spans="3:10">
      <c r="H28"/>
    </row>
    <row r="29" spans="3:10">
      <c r="H29"/>
    </row>
    <row r="30" spans="3:10">
      <c r="H30"/>
    </row>
    <row r="31" spans="3:10">
      <c r="H31"/>
    </row>
    <row r="32" spans="3:10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G43" s="30"/>
    </row>
    <row r="44" spans="7:8">
      <c r="H44"/>
    </row>
  </sheetData>
  <mergeCells count="28">
    <mergeCell ref="A2:O2"/>
    <mergeCell ref="U6:V6"/>
    <mergeCell ref="A11:B1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9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J13"/>
  <sheetViews>
    <sheetView zoomScaleNormal="100" workbookViewId="0">
      <selection activeCell="G19" sqref="G19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179" t="s">
        <v>38</v>
      </c>
      <c r="B1" s="179"/>
      <c r="C1" s="180"/>
      <c r="D1" s="257"/>
      <c r="E1" s="257"/>
      <c r="F1" s="257"/>
      <c r="G1" s="257"/>
      <c r="H1" s="4"/>
      <c r="I1" s="4"/>
    </row>
    <row r="2" spans="1:10" ht="15.75">
      <c r="A2" s="220" t="s">
        <v>39</v>
      </c>
      <c r="B2" s="220"/>
      <c r="C2" s="221"/>
      <c r="D2" s="254"/>
      <c r="E2" s="255"/>
      <c r="F2" s="255"/>
      <c r="G2" s="256"/>
      <c r="H2" s="4"/>
      <c r="I2" s="4"/>
    </row>
    <row r="3" spans="1:10" ht="17.25" customHeight="1">
      <c r="A3" s="222"/>
      <c r="B3" s="222"/>
      <c r="C3" s="253"/>
      <c r="D3" s="253"/>
      <c r="E3" s="253"/>
      <c r="F3" s="253"/>
      <c r="G3" s="258"/>
      <c r="H3" s="106"/>
      <c r="I3" s="106"/>
      <c r="J3" s="106"/>
    </row>
    <row r="4" spans="1:10" ht="15">
      <c r="A4" s="475" t="s">
        <v>163</v>
      </c>
      <c r="B4" s="475"/>
      <c r="C4" s="475"/>
      <c r="D4" s="475"/>
      <c r="E4" s="475"/>
      <c r="F4" s="475"/>
      <c r="G4" s="475"/>
      <c r="H4" s="475"/>
      <c r="I4" s="475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413" t="s">
        <v>6</v>
      </c>
      <c r="B6" s="426" t="s">
        <v>172</v>
      </c>
      <c r="C6" s="414" t="s">
        <v>23</v>
      </c>
      <c r="D6" s="415" t="s">
        <v>2</v>
      </c>
      <c r="E6" s="415" t="s">
        <v>2</v>
      </c>
      <c r="F6" s="415" t="s">
        <v>108</v>
      </c>
      <c r="G6" s="416" t="s">
        <v>136</v>
      </c>
      <c r="H6" s="101"/>
      <c r="I6" s="4"/>
    </row>
    <row r="7" spans="1:10" ht="15" thickBot="1">
      <c r="A7" s="417"/>
      <c r="B7" s="417"/>
      <c r="C7" s="418" t="s">
        <v>3</v>
      </c>
      <c r="D7" s="419" t="s">
        <v>3</v>
      </c>
      <c r="E7" s="418" t="s">
        <v>3</v>
      </c>
      <c r="F7" s="420" t="s">
        <v>137</v>
      </c>
      <c r="G7" s="419" t="s">
        <v>3</v>
      </c>
      <c r="H7" s="4"/>
    </row>
    <row r="8" spans="1:10" ht="15" thickBot="1">
      <c r="A8" s="139" t="s">
        <v>7</v>
      </c>
      <c r="B8" s="427" t="s">
        <v>171</v>
      </c>
      <c r="C8" s="140">
        <v>2</v>
      </c>
      <c r="D8" s="140">
        <v>2</v>
      </c>
      <c r="E8" s="141"/>
      <c r="F8" s="142"/>
      <c r="G8" s="143"/>
      <c r="H8" s="41"/>
    </row>
    <row r="9" spans="1:10" ht="13.5" thickBot="1">
      <c r="A9" s="473" t="s">
        <v>40</v>
      </c>
      <c r="B9" s="474"/>
      <c r="C9" s="421">
        <f>SUM(C8:C8)</f>
        <v>2</v>
      </c>
      <c r="D9" s="422">
        <f>SUM(D8:D8)</f>
        <v>2</v>
      </c>
      <c r="E9" s="423">
        <f>SUM(E8:E8)</f>
        <v>0</v>
      </c>
      <c r="F9" s="424">
        <f>SUM(F8:F8)</f>
        <v>0</v>
      </c>
      <c r="G9" s="425">
        <f>SUM(G8:G8)</f>
        <v>0</v>
      </c>
    </row>
    <row r="11" spans="1:10">
      <c r="A11" t="s">
        <v>173</v>
      </c>
    </row>
    <row r="12" spans="1:10">
      <c r="A12" t="s">
        <v>174</v>
      </c>
    </row>
    <row r="13" spans="1:10">
      <c r="A13" t="s">
        <v>175</v>
      </c>
    </row>
  </sheetData>
  <mergeCells count="2">
    <mergeCell ref="A9:B9"/>
    <mergeCell ref="A4:I4"/>
  </mergeCells>
  <phoneticPr fontId="9" type="noConversion"/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B6:B8">
    <cfRule type="colorScale" priority="1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G7:G8 A6:F8">
    <cfRule type="colorScale" priority="13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86" orientation="portrait" r:id="rId1"/>
  <headerFooter alignWithMargins="0"/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92D050"/>
    <pageSetUpPr fitToPage="1"/>
  </sheetPr>
  <dimension ref="A1:M17"/>
  <sheetViews>
    <sheetView view="pageBreakPreview" zoomScaleNormal="100" zoomScaleSheetLayoutView="100" workbookViewId="0">
      <selection activeCell="C21" sqref="C21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30" customWidth="1"/>
    <col min="6" max="8" width="21.140625" style="30" customWidth="1"/>
    <col min="9" max="9" width="16.85546875" style="40" bestFit="1" customWidth="1"/>
    <col min="10" max="10" width="18.85546875" customWidth="1"/>
    <col min="11" max="11" width="23" customWidth="1"/>
  </cols>
  <sheetData>
    <row r="1" spans="1:13" s="54" customFormat="1" ht="15.75">
      <c r="A1" s="184" t="s">
        <v>64</v>
      </c>
      <c r="B1" s="185"/>
      <c r="C1" s="185"/>
      <c r="D1" s="185"/>
      <c r="E1" s="186"/>
      <c r="F1" s="186"/>
      <c r="G1" s="186"/>
      <c r="H1" s="186"/>
      <c r="I1" s="187"/>
      <c r="J1" s="185"/>
      <c r="K1" s="185"/>
      <c r="L1" s="185"/>
      <c r="M1" s="185"/>
    </row>
    <row r="2" spans="1:13" s="54" customFormat="1" ht="16.5" thickBot="1">
      <c r="A2" s="223" t="s">
        <v>63</v>
      </c>
      <c r="B2" s="224"/>
      <c r="C2" s="259"/>
      <c r="D2" s="259"/>
      <c r="E2" s="260"/>
      <c r="F2" s="260"/>
      <c r="G2" s="260"/>
      <c r="H2" s="260"/>
      <c r="I2" s="261"/>
      <c r="J2" s="185"/>
      <c r="K2" s="185"/>
      <c r="L2" s="185"/>
      <c r="M2" s="185"/>
    </row>
    <row r="3" spans="1:13" ht="15.75" thickBot="1">
      <c r="A3" s="428" t="s">
        <v>0</v>
      </c>
      <c r="B3" s="226"/>
      <c r="C3" s="275"/>
      <c r="D3" s="225"/>
      <c r="E3" s="227"/>
      <c r="F3" s="227"/>
      <c r="G3" s="227"/>
      <c r="H3" s="280"/>
      <c r="I3" s="262"/>
      <c r="J3" s="110"/>
      <c r="K3" s="109" t="s">
        <v>163</v>
      </c>
      <c r="L3" s="5"/>
      <c r="M3" s="5"/>
    </row>
    <row r="4" spans="1:13" ht="15.75" thickBot="1">
      <c r="A4" s="482" t="s">
        <v>6</v>
      </c>
      <c r="B4" s="494" t="s">
        <v>133</v>
      </c>
      <c r="C4" s="299"/>
      <c r="D4" s="485" t="s">
        <v>142</v>
      </c>
      <c r="E4" s="486"/>
      <c r="F4" s="487"/>
      <c r="G4" s="497" t="s">
        <v>134</v>
      </c>
      <c r="H4" s="300"/>
      <c r="I4" s="488" t="s">
        <v>143</v>
      </c>
      <c r="J4" s="489"/>
      <c r="K4" s="490"/>
      <c r="L4" s="5"/>
      <c r="M4" s="5"/>
    </row>
    <row r="5" spans="1:13" ht="15.75" thickBot="1">
      <c r="A5" s="484"/>
      <c r="B5" s="495"/>
      <c r="C5" s="301"/>
      <c r="D5" s="491" t="s">
        <v>1</v>
      </c>
      <c r="E5" s="491"/>
      <c r="F5" s="302" t="s">
        <v>135</v>
      </c>
      <c r="G5" s="498"/>
      <c r="H5" s="303"/>
      <c r="I5" s="492" t="s">
        <v>1</v>
      </c>
      <c r="J5" s="492"/>
      <c r="K5" s="304" t="s">
        <v>135</v>
      </c>
      <c r="L5" s="5"/>
      <c r="M5" s="5"/>
    </row>
    <row r="6" spans="1:13" ht="15.75" thickBot="1">
      <c r="A6" s="484"/>
      <c r="B6" s="495"/>
      <c r="C6" s="301" t="s">
        <v>99</v>
      </c>
      <c r="D6" s="482" t="s">
        <v>146</v>
      </c>
      <c r="E6" s="305" t="s">
        <v>43</v>
      </c>
      <c r="F6" s="306" t="s">
        <v>45</v>
      </c>
      <c r="G6" s="498"/>
      <c r="H6" s="303" t="s">
        <v>99</v>
      </c>
      <c r="I6" s="482" t="s">
        <v>146</v>
      </c>
      <c r="J6" s="307" t="s">
        <v>43</v>
      </c>
      <c r="K6" s="308" t="s">
        <v>45</v>
      </c>
      <c r="L6" s="5"/>
      <c r="M6" s="5"/>
    </row>
    <row r="7" spans="1:13" ht="15.75" thickBot="1">
      <c r="A7" s="484"/>
      <c r="B7" s="495"/>
      <c r="C7" s="301"/>
      <c r="D7" s="483"/>
      <c r="E7" s="309" t="s">
        <v>44</v>
      </c>
      <c r="F7" s="310" t="s">
        <v>46</v>
      </c>
      <c r="G7" s="498"/>
      <c r="H7" s="303"/>
      <c r="I7" s="484"/>
      <c r="J7" s="311" t="s">
        <v>44</v>
      </c>
      <c r="K7" s="312" t="s">
        <v>46</v>
      </c>
      <c r="L7" s="5"/>
      <c r="M7" s="5"/>
    </row>
    <row r="8" spans="1:13" ht="15">
      <c r="A8" s="493"/>
      <c r="B8" s="496"/>
      <c r="C8" s="313"/>
      <c r="D8" s="314" t="s">
        <v>4</v>
      </c>
      <c r="E8" s="315" t="s">
        <v>4</v>
      </c>
      <c r="F8" s="316" t="s">
        <v>4</v>
      </c>
      <c r="G8" s="499"/>
      <c r="H8" s="317"/>
      <c r="I8" s="318" t="s">
        <v>4</v>
      </c>
      <c r="J8" s="319" t="s">
        <v>4</v>
      </c>
      <c r="K8" s="320" t="s">
        <v>4</v>
      </c>
      <c r="L8" s="5"/>
      <c r="M8" s="5"/>
    </row>
    <row r="9" spans="1:13" ht="45">
      <c r="A9" s="137" t="s">
        <v>7</v>
      </c>
      <c r="B9" s="149"/>
      <c r="C9" s="276" t="s">
        <v>171</v>
      </c>
      <c r="D9" s="62"/>
      <c r="E9" s="34"/>
      <c r="F9" s="38"/>
      <c r="G9" s="429" t="s">
        <v>177</v>
      </c>
      <c r="H9" s="151" t="s">
        <v>171</v>
      </c>
      <c r="I9" s="12"/>
      <c r="J9" s="7">
        <v>27549</v>
      </c>
      <c r="K9" s="6">
        <v>158</v>
      </c>
      <c r="L9" s="5"/>
      <c r="M9" s="5"/>
    </row>
    <row r="10" spans="1:13" ht="15.75" thickBot="1">
      <c r="A10" s="138"/>
      <c r="B10" s="150"/>
      <c r="C10" s="277"/>
      <c r="D10" s="148">
        <f>SUM(E9,E10)</f>
        <v>0</v>
      </c>
      <c r="E10" s="35"/>
      <c r="F10" s="37"/>
      <c r="G10" s="283"/>
      <c r="H10" s="152"/>
      <c r="I10" s="148">
        <v>29748</v>
      </c>
      <c r="J10" s="9">
        <v>2199</v>
      </c>
      <c r="K10" s="8">
        <v>0</v>
      </c>
      <c r="L10" s="42"/>
      <c r="M10" s="10"/>
    </row>
    <row r="11" spans="1:13" ht="15.75" thickBot="1">
      <c r="A11" s="478" t="s">
        <v>40</v>
      </c>
      <c r="B11" s="479"/>
      <c r="C11" s="278"/>
      <c r="D11" s="178" t="s">
        <v>141</v>
      </c>
      <c r="E11" s="134">
        <f>SUM(E9)</f>
        <v>0</v>
      </c>
      <c r="F11" s="321">
        <f>SUM(F9)</f>
        <v>0</v>
      </c>
      <c r="G11" s="476" t="s">
        <v>40</v>
      </c>
      <c r="H11" s="281"/>
      <c r="I11" s="177" t="s">
        <v>141</v>
      </c>
      <c r="J11" s="134">
        <f>SUM(J9)</f>
        <v>27549</v>
      </c>
      <c r="K11" s="321">
        <f>SUM(K9)</f>
        <v>158</v>
      </c>
      <c r="L11" s="5"/>
      <c r="M11" s="13"/>
    </row>
    <row r="12" spans="1:13" ht="15.75" thickBot="1">
      <c r="A12" s="480"/>
      <c r="B12" s="481"/>
      <c r="C12" s="279"/>
      <c r="D12" s="135">
        <f>SUM(D10)</f>
        <v>0</v>
      </c>
      <c r="E12" s="136">
        <f>SUM(E10)</f>
        <v>0</v>
      </c>
      <c r="F12" s="322">
        <f>SUM(F10)</f>
        <v>0</v>
      </c>
      <c r="G12" s="477"/>
      <c r="H12" s="282"/>
      <c r="I12" s="136">
        <f>SUM(I10)</f>
        <v>29748</v>
      </c>
      <c r="J12" s="136">
        <f>SUM(J10)</f>
        <v>2199</v>
      </c>
      <c r="K12" s="322">
        <f>SUM(K10)</f>
        <v>0</v>
      </c>
      <c r="L12" s="14"/>
      <c r="M12" s="15"/>
    </row>
    <row r="13" spans="1:13">
      <c r="A13" s="5"/>
      <c r="B13" s="5"/>
      <c r="C13" s="5"/>
      <c r="D13" s="5"/>
      <c r="E13" s="17"/>
      <c r="F13" s="61"/>
      <c r="G13" s="61"/>
      <c r="H13" s="61"/>
      <c r="I13" s="10"/>
      <c r="J13" s="5"/>
      <c r="K13" s="59"/>
      <c r="L13" s="5"/>
      <c r="M13" s="5"/>
    </row>
    <row r="14" spans="1:13">
      <c r="A14" s="16" t="s">
        <v>164</v>
      </c>
      <c r="B14" s="16"/>
      <c r="C14" s="16"/>
      <c r="D14" s="16"/>
      <c r="E14" s="36"/>
      <c r="F14" s="36"/>
      <c r="G14" s="36"/>
      <c r="H14" s="36"/>
      <c r="I14" s="39"/>
      <c r="J14" s="16"/>
      <c r="K14" s="16"/>
      <c r="L14" s="5"/>
      <c r="M14" s="5"/>
    </row>
    <row r="15" spans="1:13">
      <c r="A15" s="5"/>
      <c r="B15" s="5"/>
      <c r="C15" s="5"/>
      <c r="D15" s="5"/>
      <c r="E15" s="17"/>
      <c r="F15" s="17"/>
      <c r="G15" s="17"/>
      <c r="H15" s="17"/>
      <c r="I15" s="10"/>
      <c r="J15" s="5"/>
      <c r="K15" s="5"/>
      <c r="L15" s="5"/>
      <c r="M15" s="5"/>
    </row>
    <row r="16" spans="1:13">
      <c r="A16" s="5"/>
      <c r="B16" s="5"/>
      <c r="C16" s="5"/>
      <c r="D16" s="5"/>
      <c r="F16" s="17"/>
      <c r="G16" s="17"/>
      <c r="H16" s="17"/>
      <c r="I16" s="10"/>
      <c r="J16" s="11"/>
      <c r="K16" s="17"/>
      <c r="L16" s="5"/>
      <c r="M16" s="5"/>
    </row>
    <row r="17" spans="4:9">
      <c r="D17" s="59"/>
      <c r="I17" s="60"/>
    </row>
  </sheetData>
  <mergeCells count="11">
    <mergeCell ref="G11:G12"/>
    <mergeCell ref="A11:B12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9" type="noConversion"/>
  <printOptions horizontalCentered="1"/>
  <pageMargins left="0.78740157480314965" right="0.78740157480314965" top="0.62" bottom="0.78740157480314965" header="0.3" footer="0.51181102362204722"/>
  <pageSetup paperSize="9" scale="65" orientation="landscape" r:id="rId1"/>
  <headerFooter alignWithMargins="0"/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Q263"/>
  <sheetViews>
    <sheetView zoomScaleNormal="100" workbookViewId="0">
      <selection activeCell="Q18" sqref="Q18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</cols>
  <sheetData>
    <row r="1" spans="1:17" s="54" customFormat="1" ht="15.75">
      <c r="A1" s="188" t="s">
        <v>61</v>
      </c>
      <c r="B1" s="189"/>
      <c r="C1" s="189"/>
      <c r="D1" s="268"/>
      <c r="E1" s="268"/>
      <c r="F1" s="268"/>
      <c r="G1" s="268"/>
      <c r="H1" s="268"/>
      <c r="I1" s="189"/>
      <c r="J1" s="190"/>
      <c r="K1" s="191"/>
      <c r="L1" s="192"/>
      <c r="M1" s="193"/>
      <c r="N1" s="193"/>
      <c r="O1" s="193"/>
      <c r="P1" s="193"/>
      <c r="Q1" s="193"/>
    </row>
    <row r="2" spans="1:17" s="54" customFormat="1" ht="15.75">
      <c r="A2" s="228" t="s">
        <v>62</v>
      </c>
      <c r="B2" s="229"/>
      <c r="C2" s="229"/>
      <c r="D2" s="265"/>
      <c r="E2" s="266"/>
      <c r="F2" s="266"/>
      <c r="G2" s="267"/>
      <c r="H2" s="189"/>
      <c r="I2" s="189"/>
      <c r="J2" s="190"/>
      <c r="K2" s="191"/>
      <c r="L2" s="192"/>
      <c r="M2" s="193"/>
      <c r="N2" s="193"/>
      <c r="O2" s="193"/>
      <c r="P2" s="193"/>
      <c r="Q2" s="193"/>
    </row>
    <row r="3" spans="1:17" ht="24" customHeight="1">
      <c r="A3" s="230" t="s">
        <v>132</v>
      </c>
      <c r="B3" s="231"/>
      <c r="C3" s="263"/>
      <c r="D3" s="263"/>
      <c r="E3" s="263"/>
      <c r="F3" s="263"/>
      <c r="G3" s="263"/>
      <c r="H3" s="264"/>
      <c r="I3" s="19"/>
      <c r="J3" s="20"/>
      <c r="K3" s="21"/>
      <c r="L3" s="22"/>
      <c r="M3" s="23"/>
      <c r="N3" s="23"/>
      <c r="O3" s="44" t="s">
        <v>163</v>
      </c>
      <c r="P3" s="23"/>
    </row>
    <row r="4" spans="1:17" s="126" customFormat="1" ht="15.75" thickBot="1">
      <c r="A4" s="323" t="s">
        <v>127</v>
      </c>
      <c r="B4" s="324"/>
      <c r="C4" s="298"/>
      <c r="D4" s="325"/>
      <c r="E4" s="325"/>
      <c r="F4" s="325"/>
      <c r="G4" s="325"/>
      <c r="H4" s="325"/>
      <c r="I4" s="325"/>
      <c r="J4" s="326"/>
      <c r="K4" s="327"/>
      <c r="L4" s="328"/>
      <c r="M4" s="329"/>
      <c r="N4" s="329"/>
      <c r="O4" s="329"/>
      <c r="P4" s="329"/>
      <c r="Q4" s="329"/>
    </row>
    <row r="5" spans="1:17" ht="15" customHeight="1">
      <c r="A5" s="330"/>
      <c r="B5" s="517" t="s">
        <v>99</v>
      </c>
      <c r="C5" s="520" t="s">
        <v>54</v>
      </c>
      <c r="D5" s="521"/>
      <c r="E5" s="521"/>
      <c r="F5" s="521"/>
      <c r="G5" s="521"/>
      <c r="H5" s="522"/>
      <c r="I5" s="514" t="s">
        <v>125</v>
      </c>
      <c r="J5" s="513"/>
      <c r="K5" s="512" t="s">
        <v>55</v>
      </c>
      <c r="L5" s="513"/>
      <c r="M5" s="503" t="s">
        <v>56</v>
      </c>
      <c r="N5" s="505"/>
      <c r="O5" s="503" t="s">
        <v>58</v>
      </c>
      <c r="P5" s="504"/>
      <c r="Q5" s="505"/>
    </row>
    <row r="6" spans="1:17" ht="15">
      <c r="A6" s="331"/>
      <c r="B6" s="518"/>
      <c r="C6" s="523"/>
      <c r="D6" s="524"/>
      <c r="E6" s="524"/>
      <c r="F6" s="524"/>
      <c r="G6" s="524"/>
      <c r="H6" s="525"/>
      <c r="I6" s="515" t="s">
        <v>126</v>
      </c>
      <c r="J6" s="516"/>
      <c r="K6" s="526"/>
      <c r="L6" s="516"/>
      <c r="M6" s="500" t="s">
        <v>57</v>
      </c>
      <c r="N6" s="502"/>
      <c r="O6" s="500"/>
      <c r="P6" s="501"/>
      <c r="Q6" s="502"/>
    </row>
    <row r="7" spans="1:17" ht="15">
      <c r="A7" s="331" t="s">
        <v>6</v>
      </c>
      <c r="B7" s="518"/>
      <c r="C7" s="332" t="s">
        <v>48</v>
      </c>
      <c r="D7" s="333" t="s">
        <v>24</v>
      </c>
      <c r="E7" s="333" t="s">
        <v>49</v>
      </c>
      <c r="F7" s="334" t="s">
        <v>50</v>
      </c>
      <c r="G7" s="335" t="s">
        <v>51</v>
      </c>
      <c r="H7" s="336" t="s">
        <v>130</v>
      </c>
      <c r="I7" s="506" t="s">
        <v>1</v>
      </c>
      <c r="J7" s="337"/>
      <c r="K7" s="506" t="s">
        <v>1</v>
      </c>
      <c r="L7" s="338"/>
      <c r="M7" s="506" t="s">
        <v>1</v>
      </c>
      <c r="N7" s="338"/>
      <c r="O7" s="506" t="s">
        <v>1</v>
      </c>
      <c r="P7" s="339" t="s">
        <v>60</v>
      </c>
      <c r="Q7" s="340"/>
    </row>
    <row r="8" spans="1:17" ht="15">
      <c r="A8" s="331"/>
      <c r="B8" s="518"/>
      <c r="C8" s="332" t="s">
        <v>47</v>
      </c>
      <c r="D8" s="341" t="s">
        <v>25</v>
      </c>
      <c r="E8" s="342"/>
      <c r="F8" s="334" t="s">
        <v>53</v>
      </c>
      <c r="G8" s="343" t="s">
        <v>52</v>
      </c>
      <c r="H8" s="344" t="s">
        <v>131</v>
      </c>
      <c r="I8" s="507"/>
      <c r="J8" s="345" t="s">
        <v>43</v>
      </c>
      <c r="K8" s="507"/>
      <c r="L8" s="346" t="s">
        <v>43</v>
      </c>
      <c r="M8" s="507"/>
      <c r="N8" s="345" t="s">
        <v>43</v>
      </c>
      <c r="O8" s="507"/>
      <c r="P8" s="347" t="s">
        <v>59</v>
      </c>
      <c r="Q8" s="348" t="s">
        <v>45</v>
      </c>
    </row>
    <row r="9" spans="1:17" ht="15">
      <c r="A9" s="331"/>
      <c r="B9" s="518"/>
      <c r="C9" s="349"/>
      <c r="D9" s="350"/>
      <c r="E9" s="350"/>
      <c r="F9" s="334"/>
      <c r="G9" s="351" t="s">
        <v>128</v>
      </c>
      <c r="H9" s="352" t="s">
        <v>41</v>
      </c>
      <c r="I9" s="353" t="s">
        <v>41</v>
      </c>
      <c r="J9" s="354" t="s">
        <v>44</v>
      </c>
      <c r="K9" s="353" t="s">
        <v>41</v>
      </c>
      <c r="L9" s="355" t="s">
        <v>44</v>
      </c>
      <c r="M9" s="353" t="s">
        <v>41</v>
      </c>
      <c r="N9" s="354" t="s">
        <v>44</v>
      </c>
      <c r="O9" s="356" t="s">
        <v>41</v>
      </c>
      <c r="P9" s="357" t="s">
        <v>74</v>
      </c>
      <c r="Q9" s="358" t="s">
        <v>46</v>
      </c>
    </row>
    <row r="10" spans="1:17" ht="15.75" thickBot="1">
      <c r="A10" s="359"/>
      <c r="B10" s="519"/>
      <c r="C10" s="360" t="s">
        <v>3</v>
      </c>
      <c r="D10" s="360" t="s">
        <v>3</v>
      </c>
      <c r="E10" s="361" t="s">
        <v>3</v>
      </c>
      <c r="F10" s="361" t="s">
        <v>3</v>
      </c>
      <c r="G10" s="361" t="s">
        <v>3</v>
      </c>
      <c r="H10" s="362" t="s">
        <v>42</v>
      </c>
      <c r="I10" s="363" t="s">
        <v>42</v>
      </c>
      <c r="J10" s="364" t="s">
        <v>4</v>
      </c>
      <c r="K10" s="363" t="s">
        <v>42</v>
      </c>
      <c r="L10" s="365" t="s">
        <v>4</v>
      </c>
      <c r="M10" s="363" t="s">
        <v>42</v>
      </c>
      <c r="N10" s="366" t="s">
        <v>4</v>
      </c>
      <c r="O10" s="367" t="s">
        <v>42</v>
      </c>
      <c r="P10" s="360" t="s">
        <v>4</v>
      </c>
      <c r="Q10" s="366" t="s">
        <v>4</v>
      </c>
    </row>
    <row r="11" spans="1:17" ht="15.75" thickTop="1">
      <c r="A11" s="132" t="s">
        <v>7</v>
      </c>
      <c r="B11" s="133"/>
      <c r="C11" s="64"/>
      <c r="D11" s="65"/>
      <c r="E11" s="66"/>
      <c r="F11" s="67"/>
      <c r="G11" s="68"/>
      <c r="H11" s="127"/>
      <c r="I11" s="67"/>
      <c r="J11" s="69"/>
      <c r="K11" s="70"/>
      <c r="L11" s="45"/>
      <c r="M11" s="146"/>
      <c r="N11" s="147"/>
      <c r="O11" s="146">
        <v>40</v>
      </c>
      <c r="P11" s="439">
        <v>211.09</v>
      </c>
      <c r="Q11" s="284">
        <v>2415.52</v>
      </c>
    </row>
    <row r="12" spans="1:17" ht="15.75" thickBot="1">
      <c r="A12" s="130"/>
      <c r="B12" s="131" t="s">
        <v>178</v>
      </c>
      <c r="C12" s="71">
        <v>18</v>
      </c>
      <c r="D12" s="72">
        <v>3</v>
      </c>
      <c r="E12" s="73">
        <v>1</v>
      </c>
      <c r="F12" s="74"/>
      <c r="G12" s="75"/>
      <c r="H12" s="128"/>
      <c r="I12" s="74"/>
      <c r="J12" s="76"/>
      <c r="K12" s="51"/>
      <c r="L12" s="46"/>
      <c r="M12" s="49"/>
      <c r="N12" s="48"/>
      <c r="O12" s="438">
        <v>2556.4499999999998</v>
      </c>
      <c r="P12" s="47">
        <v>2345.36</v>
      </c>
      <c r="Q12" s="285">
        <v>140.93</v>
      </c>
    </row>
    <row r="13" spans="1:17" ht="15">
      <c r="A13" s="510" t="s">
        <v>5</v>
      </c>
      <c r="B13" s="511"/>
      <c r="C13" s="368">
        <v>18</v>
      </c>
      <c r="D13" s="368">
        <v>3</v>
      </c>
      <c r="E13" s="368">
        <v>1</v>
      </c>
      <c r="F13" s="368"/>
      <c r="G13" s="369"/>
      <c r="H13" s="369"/>
      <c r="I13" s="370"/>
      <c r="J13" s="371"/>
      <c r="K13" s="368"/>
      <c r="L13" s="371"/>
      <c r="M13" s="368"/>
      <c r="N13" s="371"/>
      <c r="O13" s="368">
        <f t="shared" ref="O13:Q14" si="0">SUM(O11)</f>
        <v>40</v>
      </c>
      <c r="P13" s="371">
        <f t="shared" si="0"/>
        <v>211.09</v>
      </c>
      <c r="Q13" s="372">
        <f t="shared" si="0"/>
        <v>2415.52</v>
      </c>
    </row>
    <row r="14" spans="1:17" ht="15.75" thickBot="1">
      <c r="A14" s="373"/>
      <c r="B14" s="374"/>
      <c r="C14" s="375"/>
      <c r="D14" s="376"/>
      <c r="E14" s="377"/>
      <c r="F14" s="377"/>
      <c r="G14" s="377"/>
      <c r="H14" s="378"/>
      <c r="I14" s="379"/>
      <c r="J14" s="380"/>
      <c r="K14" s="380"/>
      <c r="L14" s="380"/>
      <c r="M14" s="380"/>
      <c r="N14" s="380"/>
      <c r="O14" s="380">
        <f t="shared" si="0"/>
        <v>2556.4499999999998</v>
      </c>
      <c r="P14" s="380">
        <f t="shared" si="0"/>
        <v>2345.36</v>
      </c>
      <c r="Q14" s="378">
        <f t="shared" si="0"/>
        <v>140.93</v>
      </c>
    </row>
    <row r="15" spans="1:17" ht="18" customHeight="1">
      <c r="A15" s="18"/>
      <c r="B15" s="19" t="s">
        <v>129</v>
      </c>
      <c r="C15" s="19"/>
      <c r="D15" s="19"/>
      <c r="E15" s="19"/>
      <c r="F15" s="19"/>
      <c r="G15" s="19"/>
      <c r="H15" s="508"/>
      <c r="I15" s="19"/>
      <c r="J15" s="20"/>
      <c r="K15" s="21"/>
      <c r="L15" s="22"/>
      <c r="M15" s="23"/>
      <c r="N15" s="23"/>
      <c r="O15" s="23"/>
      <c r="P15" s="23"/>
      <c r="Q15" s="23"/>
    </row>
    <row r="16" spans="1:17" ht="18">
      <c r="A16" s="18"/>
      <c r="B16" s="19" t="s">
        <v>165</v>
      </c>
      <c r="C16" s="19"/>
      <c r="D16" s="19"/>
      <c r="E16" s="19"/>
      <c r="F16" s="19"/>
      <c r="G16" s="19"/>
      <c r="H16" s="509"/>
      <c r="I16" s="19"/>
      <c r="J16" s="20"/>
      <c r="K16" s="21"/>
      <c r="L16" s="22"/>
      <c r="M16" s="23"/>
      <c r="N16" s="23"/>
      <c r="O16" s="23"/>
      <c r="P16" s="23"/>
      <c r="Q16" s="23"/>
    </row>
    <row r="17" spans="1:17" ht="18">
      <c r="A17" s="18"/>
      <c r="B17" s="19"/>
      <c r="C17" s="19"/>
      <c r="D17" s="19"/>
      <c r="E17" s="19"/>
      <c r="F17" s="19"/>
      <c r="G17" s="19"/>
      <c r="H17" s="509"/>
      <c r="I17" s="19"/>
      <c r="J17" s="20"/>
      <c r="K17" s="21"/>
      <c r="L17" s="22"/>
      <c r="M17" s="23"/>
      <c r="N17" s="23"/>
      <c r="O17" s="23"/>
      <c r="P17" s="23"/>
      <c r="Q17" s="23"/>
    </row>
    <row r="18" spans="1:17" ht="18">
      <c r="A18" s="18"/>
      <c r="B18" s="19"/>
      <c r="C18" s="19"/>
      <c r="D18" s="19"/>
      <c r="E18" s="19"/>
      <c r="F18" s="19"/>
      <c r="G18" s="19"/>
      <c r="H18" s="509"/>
      <c r="I18" s="19"/>
      <c r="J18" s="20"/>
      <c r="K18" s="21"/>
      <c r="L18" s="22"/>
      <c r="M18" s="23"/>
      <c r="N18" s="23"/>
      <c r="O18" s="23"/>
      <c r="P18" s="23"/>
      <c r="Q18" s="23"/>
    </row>
    <row r="19" spans="1:17" ht="18">
      <c r="A19" s="18"/>
      <c r="B19" s="19"/>
      <c r="C19" s="19"/>
      <c r="D19" s="19"/>
      <c r="E19" s="19"/>
      <c r="F19" s="19"/>
      <c r="G19" s="19"/>
      <c r="H19" s="509"/>
      <c r="I19" s="19"/>
      <c r="J19" s="20"/>
      <c r="K19" s="21"/>
      <c r="L19" s="22"/>
      <c r="M19" s="23"/>
      <c r="N19" s="23"/>
      <c r="O19" s="23"/>
      <c r="P19" s="23"/>
      <c r="Q19" s="23"/>
    </row>
    <row r="20" spans="1:17" ht="18">
      <c r="A20" s="18"/>
      <c r="B20" s="129"/>
      <c r="C20" s="19"/>
      <c r="D20" s="19"/>
      <c r="E20" s="19"/>
      <c r="F20" s="19"/>
      <c r="G20" s="19"/>
      <c r="H20" s="19"/>
      <c r="I20" s="19"/>
      <c r="J20" s="20"/>
      <c r="K20" s="21"/>
      <c r="L20" s="22"/>
      <c r="M20" s="23"/>
      <c r="N20" s="23"/>
      <c r="O20" s="23"/>
      <c r="P20" s="23"/>
      <c r="Q20" s="23"/>
    </row>
    <row r="21" spans="1:17" ht="18">
      <c r="A21" s="18"/>
      <c r="B21" s="19"/>
      <c r="C21" s="19"/>
      <c r="D21" s="19"/>
      <c r="E21" s="19"/>
      <c r="F21" s="19"/>
      <c r="G21" s="19"/>
      <c r="H21" s="19"/>
      <c r="I21" s="19"/>
      <c r="J21" s="20"/>
      <c r="K21" s="21"/>
      <c r="L21" s="22"/>
      <c r="M21" s="23"/>
      <c r="N21" s="23"/>
      <c r="O21" s="23"/>
      <c r="P21" s="23"/>
      <c r="Q21" s="23"/>
    </row>
    <row r="22" spans="1:17" ht="18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21"/>
      <c r="L22" s="22"/>
      <c r="M22" s="23"/>
      <c r="N22" s="23"/>
      <c r="O22" s="23"/>
      <c r="P22" s="23"/>
      <c r="Q22" s="23"/>
    </row>
    <row r="23" spans="1:17" ht="18">
      <c r="A23" s="18"/>
      <c r="B23" s="19"/>
      <c r="C23" s="19"/>
      <c r="D23" s="19"/>
      <c r="E23" s="19"/>
      <c r="F23" s="19"/>
      <c r="G23" s="19"/>
      <c r="H23" s="19"/>
      <c r="I23" s="19"/>
      <c r="J23" s="20"/>
      <c r="K23" s="21"/>
      <c r="L23" s="22"/>
      <c r="M23" s="23"/>
      <c r="N23" s="23"/>
      <c r="O23" s="23"/>
      <c r="P23" s="23"/>
      <c r="Q23" s="23"/>
    </row>
    <row r="24" spans="1:17" ht="18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21"/>
      <c r="L24" s="22"/>
      <c r="M24" s="23"/>
      <c r="N24" s="23"/>
      <c r="O24" s="23"/>
      <c r="P24" s="23"/>
      <c r="Q24" s="23"/>
    </row>
    <row r="25" spans="1:17" ht="18">
      <c r="A25" s="18"/>
      <c r="B25" s="19"/>
      <c r="C25" s="19"/>
      <c r="D25" s="19"/>
      <c r="E25" s="19"/>
      <c r="F25" s="19"/>
      <c r="G25" s="19"/>
      <c r="H25" s="19"/>
      <c r="I25" s="19"/>
      <c r="J25" s="20"/>
      <c r="K25" s="21"/>
      <c r="L25" s="22"/>
      <c r="M25" s="23"/>
      <c r="N25" s="23"/>
      <c r="O25" s="23"/>
      <c r="P25" s="23"/>
      <c r="Q25" s="23"/>
    </row>
    <row r="26" spans="1:17" ht="18">
      <c r="A26" s="18"/>
      <c r="B26" s="19"/>
      <c r="C26" s="19"/>
      <c r="D26" s="19"/>
      <c r="E26" s="19"/>
      <c r="F26" s="19"/>
      <c r="G26" s="114"/>
      <c r="H26" s="114"/>
      <c r="I26" s="19"/>
      <c r="J26" s="20"/>
      <c r="K26" s="21"/>
      <c r="L26" s="22"/>
      <c r="M26" s="23"/>
      <c r="N26" s="23"/>
      <c r="O26" s="23"/>
      <c r="P26" s="23"/>
      <c r="Q26" s="23"/>
    </row>
    <row r="27" spans="1:17" ht="18">
      <c r="A27" s="18"/>
      <c r="B27" s="19"/>
      <c r="C27" s="19"/>
      <c r="D27" s="19"/>
      <c r="E27" s="19"/>
      <c r="F27" s="19"/>
      <c r="G27" s="19"/>
      <c r="H27" s="19"/>
      <c r="I27" s="19"/>
      <c r="J27" s="20"/>
      <c r="K27" s="21"/>
      <c r="L27" s="22"/>
      <c r="M27" s="23"/>
      <c r="N27" s="23"/>
      <c r="O27" s="23"/>
      <c r="P27" s="23"/>
      <c r="Q27" s="23"/>
    </row>
    <row r="28" spans="1:17" ht="18">
      <c r="A28" s="18"/>
      <c r="B28" s="19"/>
      <c r="C28" s="19"/>
      <c r="D28" s="19"/>
      <c r="E28" s="19"/>
      <c r="F28" s="19"/>
      <c r="G28" s="19"/>
      <c r="H28" s="19"/>
      <c r="I28" s="19"/>
      <c r="J28" s="20"/>
      <c r="K28" s="21"/>
      <c r="L28" s="22"/>
      <c r="M28" s="23"/>
      <c r="N28" s="23"/>
      <c r="O28" s="23"/>
      <c r="P28" s="23"/>
      <c r="Q28" s="23"/>
    </row>
    <row r="29" spans="1:17" ht="18">
      <c r="A29" s="18"/>
      <c r="B29" s="19"/>
      <c r="C29" s="19"/>
      <c r="D29" s="19"/>
      <c r="E29" s="19"/>
      <c r="F29" s="19"/>
      <c r="G29" s="19"/>
      <c r="H29" s="19"/>
      <c r="I29" s="19"/>
      <c r="J29" s="20"/>
      <c r="K29" s="21"/>
      <c r="L29" s="22"/>
      <c r="M29" s="23"/>
      <c r="N29" s="23"/>
      <c r="O29" s="23"/>
      <c r="P29" s="23"/>
      <c r="Q29" s="23"/>
    </row>
    <row r="30" spans="1:17" ht="18">
      <c r="A30" s="18"/>
      <c r="B30" s="19"/>
      <c r="C30" s="19"/>
      <c r="D30" s="19"/>
      <c r="E30" s="19"/>
      <c r="F30" s="19"/>
      <c r="G30" s="19"/>
      <c r="H30" s="19"/>
      <c r="I30" s="19"/>
      <c r="J30" s="20"/>
      <c r="K30" s="21"/>
      <c r="L30" s="22"/>
      <c r="M30" s="23"/>
      <c r="N30" s="23"/>
      <c r="O30" s="23"/>
      <c r="P30" s="23"/>
      <c r="Q30" s="23"/>
    </row>
    <row r="31" spans="1:17" ht="18">
      <c r="A31" s="18"/>
      <c r="B31" s="19"/>
      <c r="C31" s="19"/>
      <c r="D31" s="19"/>
      <c r="E31" s="19"/>
      <c r="F31" s="19"/>
      <c r="G31" s="19"/>
      <c r="H31" s="19"/>
      <c r="I31" s="19"/>
      <c r="J31" s="20"/>
      <c r="K31" s="21"/>
      <c r="L31" s="22"/>
      <c r="M31" s="23"/>
      <c r="N31" s="23"/>
      <c r="O31" s="23"/>
      <c r="P31" s="23"/>
      <c r="Q31" s="23"/>
    </row>
    <row r="32" spans="1:17" ht="18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1"/>
      <c r="L32" s="22"/>
      <c r="M32" s="23"/>
      <c r="N32" s="23"/>
      <c r="O32" s="23"/>
      <c r="P32" s="23"/>
      <c r="Q32" s="23"/>
    </row>
    <row r="33" spans="1:17" ht="18">
      <c r="A33" s="18"/>
      <c r="B33" s="19"/>
      <c r="C33" s="19"/>
      <c r="D33" s="19"/>
      <c r="E33" s="19"/>
      <c r="F33" s="19"/>
      <c r="G33" s="19"/>
      <c r="H33" s="19"/>
      <c r="I33" s="19"/>
      <c r="J33" s="20"/>
      <c r="K33" s="21"/>
      <c r="L33" s="22"/>
      <c r="M33" s="23"/>
      <c r="N33" s="23"/>
      <c r="O33" s="23"/>
      <c r="P33" s="23"/>
      <c r="Q33" s="23"/>
    </row>
    <row r="34" spans="1:17" ht="18">
      <c r="A34" s="18"/>
      <c r="B34" s="19"/>
      <c r="C34" s="19"/>
      <c r="D34" s="19"/>
      <c r="E34" s="19"/>
      <c r="F34" s="19"/>
      <c r="G34" s="19"/>
      <c r="H34" s="19"/>
      <c r="I34" s="19"/>
      <c r="J34" s="20"/>
      <c r="K34" s="21"/>
      <c r="L34" s="22"/>
      <c r="M34" s="23"/>
      <c r="N34" s="23"/>
      <c r="O34" s="23"/>
      <c r="P34" s="23"/>
      <c r="Q34" s="23"/>
    </row>
    <row r="35" spans="1:17" ht="18">
      <c r="A35" s="18"/>
      <c r="B35" s="19"/>
      <c r="C35" s="19"/>
      <c r="D35" s="19"/>
      <c r="E35" s="19"/>
      <c r="F35" s="19"/>
      <c r="G35" s="19"/>
      <c r="H35" s="19"/>
      <c r="I35" s="19"/>
      <c r="J35" s="20"/>
      <c r="K35" s="21"/>
      <c r="L35" s="22"/>
      <c r="M35" s="23"/>
      <c r="N35" s="23"/>
      <c r="O35" s="23"/>
      <c r="P35" s="23"/>
      <c r="Q35" s="23"/>
    </row>
    <row r="36" spans="1:17" ht="18">
      <c r="A36" s="18"/>
      <c r="B36" s="19"/>
      <c r="C36" s="19"/>
      <c r="D36" s="19"/>
      <c r="E36" s="19"/>
      <c r="F36" s="19"/>
      <c r="G36" s="19"/>
      <c r="H36" s="19"/>
      <c r="I36" s="19"/>
      <c r="J36" s="20"/>
      <c r="K36" s="21"/>
      <c r="L36" s="22"/>
      <c r="M36" s="23"/>
      <c r="N36" s="23"/>
      <c r="O36" s="23"/>
      <c r="P36" s="23"/>
      <c r="Q36" s="23"/>
    </row>
    <row r="37" spans="1:17" ht="18">
      <c r="A37" s="18"/>
      <c r="B37" s="19"/>
      <c r="C37" s="19"/>
      <c r="D37" s="19"/>
      <c r="E37" s="19"/>
      <c r="F37" s="19"/>
      <c r="G37" s="19"/>
      <c r="H37" s="19"/>
      <c r="I37" s="19"/>
      <c r="J37" s="20"/>
      <c r="K37" s="21"/>
      <c r="L37" s="22"/>
      <c r="M37" s="23"/>
      <c r="N37" s="23"/>
      <c r="O37" s="23"/>
      <c r="P37" s="23"/>
      <c r="Q37" s="23"/>
    </row>
    <row r="38" spans="1:17" ht="18">
      <c r="A38" s="18"/>
      <c r="B38" s="19"/>
      <c r="C38" s="19"/>
      <c r="D38" s="19"/>
      <c r="E38" s="19"/>
      <c r="F38" s="19"/>
      <c r="G38" s="19"/>
      <c r="H38" s="19"/>
      <c r="I38" s="19"/>
      <c r="J38" s="20"/>
      <c r="K38" s="21"/>
      <c r="L38" s="22"/>
      <c r="M38" s="23"/>
      <c r="N38" s="23"/>
      <c r="O38" s="23"/>
      <c r="P38" s="23"/>
      <c r="Q38" s="23"/>
    </row>
    <row r="39" spans="1:17" ht="15">
      <c r="A39" s="19"/>
      <c r="B39" s="24"/>
      <c r="C39" s="19"/>
      <c r="D39" s="24"/>
      <c r="E39" s="24"/>
      <c r="F39" s="24"/>
      <c r="G39" s="24"/>
      <c r="H39" s="24"/>
      <c r="I39" s="24"/>
      <c r="J39" s="25"/>
      <c r="K39" s="26"/>
      <c r="L39" s="27"/>
      <c r="M39" s="26"/>
      <c r="N39" s="26"/>
      <c r="O39" s="26"/>
      <c r="P39" s="26"/>
      <c r="Q39" s="26"/>
    </row>
    <row r="40" spans="1:17">
      <c r="A40" s="21"/>
      <c r="B40" s="21"/>
      <c r="C40" s="21"/>
      <c r="D40" s="21"/>
      <c r="E40" s="21"/>
      <c r="F40" s="21"/>
      <c r="G40" s="21"/>
      <c r="H40" s="21"/>
      <c r="I40" s="21"/>
      <c r="J40" s="22"/>
      <c r="K40" s="21"/>
      <c r="L40" s="22"/>
      <c r="M40" s="23"/>
      <c r="N40" s="23"/>
      <c r="O40" s="23"/>
      <c r="P40" s="23"/>
      <c r="Q40" s="23"/>
    </row>
    <row r="41" spans="1:17">
      <c r="A41" s="21"/>
      <c r="B41" s="21"/>
      <c r="C41" s="21"/>
      <c r="D41" s="21"/>
      <c r="E41" s="21"/>
      <c r="F41" s="21"/>
      <c r="G41" s="21"/>
      <c r="H41" s="21"/>
      <c r="I41" s="21"/>
      <c r="J41" s="22"/>
      <c r="K41" s="21"/>
      <c r="L41" s="22"/>
      <c r="M41" s="23"/>
      <c r="N41" s="23"/>
      <c r="O41" s="23"/>
      <c r="P41" s="23"/>
      <c r="Q41" s="23"/>
    </row>
    <row r="42" spans="1:17">
      <c r="A42" s="21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22"/>
      <c r="M42" s="23"/>
      <c r="N42" s="23"/>
      <c r="O42" s="23"/>
      <c r="P42" s="23"/>
      <c r="Q42" s="23"/>
    </row>
    <row r="43" spans="1:17">
      <c r="A43" s="21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22"/>
      <c r="M43" s="23"/>
      <c r="N43" s="23"/>
      <c r="O43" s="23"/>
      <c r="P43" s="23"/>
      <c r="Q43" s="23"/>
    </row>
    <row r="44" spans="1:17">
      <c r="A44" s="21"/>
      <c r="B44" s="21"/>
      <c r="C44" s="21"/>
      <c r="D44" s="21"/>
      <c r="E44" s="21"/>
      <c r="F44" s="21"/>
      <c r="G44" s="21"/>
      <c r="H44" s="21"/>
      <c r="I44" s="21"/>
      <c r="J44" s="22"/>
      <c r="K44" s="21"/>
      <c r="L44" s="22"/>
      <c r="M44" s="23"/>
      <c r="N44" s="23"/>
      <c r="O44" s="23"/>
      <c r="P44" s="23"/>
      <c r="Q44" s="23"/>
    </row>
    <row r="45" spans="1:17">
      <c r="A45" s="21"/>
      <c r="B45" s="21"/>
      <c r="C45" s="21"/>
      <c r="D45" s="21"/>
      <c r="E45" s="21"/>
      <c r="F45" s="21"/>
      <c r="G45" s="21"/>
      <c r="H45" s="21"/>
      <c r="I45" s="21"/>
      <c r="J45" s="22"/>
      <c r="K45" s="21"/>
      <c r="L45" s="22"/>
      <c r="M45" s="23"/>
      <c r="N45" s="23"/>
      <c r="O45" s="23"/>
      <c r="P45" s="23"/>
      <c r="Q45" s="23"/>
    </row>
    <row r="46" spans="1:17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1"/>
      <c r="L46" s="22"/>
      <c r="M46" s="23"/>
      <c r="N46" s="23"/>
      <c r="O46" s="23"/>
      <c r="P46" s="23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2"/>
      <c r="K47" s="21"/>
      <c r="L47" s="22"/>
      <c r="M47" s="23"/>
      <c r="N47" s="23"/>
      <c r="O47" s="23"/>
      <c r="P47" s="23"/>
      <c r="Q47" s="23"/>
    </row>
    <row r="48" spans="1:17">
      <c r="A48" s="21"/>
      <c r="B48" s="21"/>
      <c r="C48" s="21"/>
      <c r="D48" s="21"/>
      <c r="E48" s="21"/>
      <c r="F48" s="21"/>
      <c r="G48" s="21"/>
      <c r="H48" s="21"/>
      <c r="I48" s="21"/>
      <c r="J48" s="22"/>
      <c r="K48" s="21"/>
      <c r="L48" s="22"/>
      <c r="M48" s="23"/>
      <c r="N48" s="23"/>
      <c r="O48" s="23"/>
      <c r="P48" s="23"/>
      <c r="Q48" s="23"/>
    </row>
    <row r="49" spans="1:17">
      <c r="A49" s="21"/>
      <c r="B49" s="21"/>
      <c r="C49" s="21"/>
      <c r="D49" s="21"/>
      <c r="E49" s="21"/>
      <c r="F49" s="21"/>
      <c r="G49" s="21"/>
      <c r="H49" s="21"/>
      <c r="I49" s="21"/>
      <c r="J49" s="22"/>
      <c r="K49" s="21"/>
      <c r="L49" s="22"/>
      <c r="M49" s="23"/>
      <c r="N49" s="23"/>
      <c r="O49" s="23"/>
      <c r="P49" s="23"/>
      <c r="Q49" s="23"/>
    </row>
    <row r="50" spans="1:17">
      <c r="A50" s="21"/>
      <c r="B50" s="21"/>
      <c r="C50" s="21"/>
      <c r="D50" s="21"/>
      <c r="E50" s="21"/>
      <c r="F50" s="21"/>
      <c r="G50" s="21"/>
      <c r="H50" s="21"/>
      <c r="I50" s="21"/>
      <c r="J50" s="22"/>
      <c r="K50" s="21"/>
      <c r="L50" s="22"/>
      <c r="M50" s="23"/>
      <c r="N50" s="23"/>
      <c r="O50" s="23"/>
      <c r="P50" s="23"/>
      <c r="Q50" s="23"/>
    </row>
    <row r="51" spans="1:17">
      <c r="A51" s="21"/>
      <c r="B51" s="21"/>
      <c r="C51" s="21"/>
      <c r="D51" s="21"/>
      <c r="E51" s="21"/>
      <c r="F51" s="21"/>
      <c r="G51" s="21"/>
      <c r="H51" s="21"/>
      <c r="I51" s="21"/>
      <c r="J51" s="22"/>
      <c r="K51" s="21"/>
      <c r="L51" s="22"/>
      <c r="M51" s="23"/>
      <c r="N51" s="23"/>
      <c r="O51" s="23"/>
      <c r="P51" s="23"/>
      <c r="Q51" s="23"/>
    </row>
    <row r="52" spans="1:17">
      <c r="A52" s="21"/>
      <c r="B52" s="21"/>
      <c r="C52" s="21"/>
      <c r="D52" s="21"/>
      <c r="E52" s="21"/>
      <c r="F52" s="21"/>
      <c r="G52" s="21"/>
      <c r="H52" s="21"/>
      <c r="I52" s="21"/>
      <c r="J52" s="22"/>
      <c r="K52" s="21"/>
      <c r="L52" s="22"/>
      <c r="M52" s="23"/>
      <c r="N52" s="23"/>
      <c r="O52" s="23"/>
      <c r="P52" s="23"/>
      <c r="Q52" s="23"/>
    </row>
    <row r="53" spans="1:17">
      <c r="A53" s="21"/>
      <c r="B53" s="21"/>
      <c r="C53" s="21"/>
      <c r="D53" s="21"/>
      <c r="E53" s="21"/>
      <c r="F53" s="21"/>
      <c r="G53" s="21"/>
      <c r="H53" s="21"/>
      <c r="I53" s="21"/>
      <c r="J53" s="22"/>
      <c r="K53" s="21"/>
      <c r="L53" s="22"/>
      <c r="M53" s="23"/>
      <c r="N53" s="23"/>
      <c r="O53" s="23"/>
      <c r="P53" s="23"/>
      <c r="Q53" s="23"/>
    </row>
    <row r="54" spans="1:17">
      <c r="A54" s="21"/>
      <c r="B54" s="21"/>
      <c r="C54" s="21"/>
      <c r="D54" s="21"/>
      <c r="E54" s="21"/>
      <c r="F54" s="21"/>
      <c r="G54" s="21"/>
      <c r="H54" s="21"/>
      <c r="I54" s="21"/>
      <c r="J54" s="22"/>
      <c r="K54" s="21"/>
      <c r="L54" s="22"/>
      <c r="M54" s="23"/>
      <c r="N54" s="23"/>
      <c r="O54" s="23"/>
      <c r="P54" s="23"/>
      <c r="Q54" s="23"/>
    </row>
    <row r="55" spans="1:17">
      <c r="A55" s="21"/>
      <c r="B55" s="21"/>
      <c r="C55" s="21"/>
      <c r="D55" s="21"/>
      <c r="E55" s="21"/>
      <c r="F55" s="21"/>
      <c r="G55" s="21"/>
      <c r="H55" s="21"/>
      <c r="I55" s="21"/>
      <c r="J55" s="22"/>
      <c r="K55" s="21"/>
      <c r="L55" s="22"/>
      <c r="M55" s="23"/>
      <c r="N55" s="23"/>
      <c r="O55" s="23"/>
      <c r="P55" s="2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2"/>
      <c r="K56" s="21"/>
      <c r="L56" s="22"/>
      <c r="M56" s="23"/>
      <c r="N56" s="23"/>
      <c r="O56" s="23"/>
      <c r="P56" s="23"/>
      <c r="Q56" s="23"/>
    </row>
    <row r="57" spans="1:17">
      <c r="A57" s="21"/>
      <c r="B57" s="21"/>
      <c r="C57" s="21"/>
      <c r="D57" s="21"/>
      <c r="E57" s="21"/>
      <c r="F57" s="21"/>
      <c r="G57" s="21"/>
      <c r="H57" s="21"/>
      <c r="I57" s="21"/>
      <c r="J57" s="22"/>
      <c r="K57" s="21"/>
      <c r="L57" s="22"/>
      <c r="M57" s="23"/>
      <c r="N57" s="23"/>
      <c r="O57" s="23"/>
      <c r="P57" s="23"/>
      <c r="Q57" s="23"/>
    </row>
    <row r="58" spans="1:17">
      <c r="A58" s="21"/>
      <c r="B58" s="21"/>
      <c r="C58" s="21"/>
      <c r="D58" s="21"/>
      <c r="E58" s="21"/>
      <c r="F58" s="21"/>
      <c r="G58" s="21"/>
      <c r="H58" s="21"/>
      <c r="I58" s="21"/>
      <c r="J58" s="22"/>
      <c r="K58" s="21"/>
      <c r="L58" s="22"/>
      <c r="M58" s="23"/>
      <c r="N58" s="23"/>
      <c r="O58" s="23"/>
      <c r="P58" s="23"/>
      <c r="Q58" s="23"/>
    </row>
    <row r="59" spans="1:17">
      <c r="A59" s="21"/>
      <c r="B59" s="21"/>
      <c r="C59" s="21"/>
      <c r="D59" s="21"/>
      <c r="E59" s="21"/>
      <c r="F59" s="21"/>
      <c r="G59" s="21"/>
      <c r="H59" s="21"/>
      <c r="I59" s="21"/>
      <c r="J59" s="22"/>
      <c r="K59" s="21"/>
      <c r="L59" s="22"/>
      <c r="M59" s="23"/>
      <c r="N59" s="23"/>
      <c r="O59" s="23"/>
      <c r="P59" s="23"/>
      <c r="Q59" s="23"/>
    </row>
    <row r="60" spans="1:17">
      <c r="A60" s="21"/>
      <c r="B60" s="21"/>
      <c r="C60" s="21"/>
      <c r="D60" s="21"/>
      <c r="E60" s="21"/>
      <c r="F60" s="21"/>
      <c r="G60" s="21"/>
      <c r="H60" s="21"/>
      <c r="I60" s="21"/>
      <c r="J60" s="22"/>
      <c r="K60" s="21"/>
      <c r="L60" s="22"/>
      <c r="M60" s="23"/>
      <c r="N60" s="23"/>
      <c r="O60" s="23"/>
      <c r="P60" s="23"/>
      <c r="Q60" s="23"/>
    </row>
    <row r="61" spans="1:17">
      <c r="A61" s="21"/>
      <c r="B61" s="21"/>
      <c r="C61" s="21"/>
      <c r="D61" s="21"/>
      <c r="E61" s="21"/>
      <c r="F61" s="21"/>
      <c r="G61" s="21"/>
      <c r="H61" s="21"/>
      <c r="I61" s="21"/>
      <c r="J61" s="22"/>
      <c r="K61" s="21"/>
      <c r="L61" s="22"/>
      <c r="M61" s="23"/>
      <c r="N61" s="23"/>
      <c r="O61" s="23"/>
      <c r="P61" s="23"/>
      <c r="Q61" s="23"/>
    </row>
    <row r="62" spans="1:17">
      <c r="A62" s="21"/>
      <c r="B62" s="21"/>
      <c r="C62" s="21"/>
      <c r="D62" s="21"/>
      <c r="E62" s="21"/>
      <c r="F62" s="21"/>
      <c r="G62" s="21"/>
      <c r="H62" s="21"/>
      <c r="I62" s="21"/>
      <c r="J62" s="22"/>
      <c r="K62" s="21"/>
      <c r="L62" s="22"/>
      <c r="M62" s="23"/>
      <c r="N62" s="23"/>
      <c r="O62" s="23"/>
      <c r="P62" s="23"/>
      <c r="Q62" s="23"/>
    </row>
    <row r="63" spans="1:17">
      <c r="A63" s="21"/>
      <c r="B63" s="21"/>
      <c r="C63" s="21"/>
      <c r="D63" s="21"/>
      <c r="E63" s="21"/>
      <c r="F63" s="21"/>
      <c r="G63" s="21"/>
      <c r="H63" s="21"/>
      <c r="I63" s="21"/>
      <c r="J63" s="22"/>
      <c r="K63" s="21"/>
      <c r="L63" s="22"/>
      <c r="M63" s="23"/>
      <c r="N63" s="23"/>
      <c r="O63" s="23"/>
      <c r="P63" s="23"/>
      <c r="Q63" s="23"/>
    </row>
    <row r="64" spans="1:17">
      <c r="A64" s="21"/>
      <c r="B64" s="21"/>
      <c r="C64" s="21"/>
      <c r="D64" s="21"/>
      <c r="E64" s="21"/>
      <c r="F64" s="21"/>
      <c r="G64" s="21"/>
      <c r="H64" s="21"/>
      <c r="I64" s="21"/>
      <c r="J64" s="22"/>
      <c r="K64" s="21"/>
      <c r="L64" s="22"/>
      <c r="M64" s="23"/>
      <c r="N64" s="23"/>
      <c r="O64" s="23"/>
      <c r="P64" s="23"/>
      <c r="Q64" s="23"/>
    </row>
    <row r="65" spans="1:17">
      <c r="A65" s="21"/>
      <c r="B65" s="21"/>
      <c r="C65" s="21"/>
      <c r="D65" s="21"/>
      <c r="E65" s="21"/>
      <c r="F65" s="21"/>
      <c r="G65" s="21"/>
      <c r="H65" s="21"/>
      <c r="I65" s="21"/>
      <c r="J65" s="22"/>
      <c r="K65" s="21"/>
      <c r="L65" s="22"/>
      <c r="M65" s="23"/>
      <c r="N65" s="23"/>
      <c r="O65" s="23"/>
      <c r="P65" s="23"/>
      <c r="Q65" s="23"/>
    </row>
    <row r="66" spans="1:17">
      <c r="A66" s="21"/>
      <c r="B66" s="21"/>
      <c r="C66" s="21"/>
      <c r="D66" s="21"/>
      <c r="E66" s="21"/>
      <c r="F66" s="21"/>
      <c r="G66" s="21"/>
      <c r="H66" s="21"/>
      <c r="I66" s="21"/>
      <c r="J66" s="22"/>
      <c r="K66" s="21"/>
      <c r="L66" s="22"/>
      <c r="M66" s="23"/>
      <c r="N66" s="23"/>
      <c r="O66" s="23"/>
      <c r="P66" s="23"/>
      <c r="Q66" s="23"/>
    </row>
    <row r="67" spans="1:17">
      <c r="A67" s="21"/>
      <c r="B67" s="21"/>
      <c r="C67" s="21"/>
      <c r="D67" s="21"/>
      <c r="E67" s="21"/>
      <c r="F67" s="21"/>
      <c r="G67" s="21"/>
      <c r="H67" s="21"/>
      <c r="I67" s="21"/>
      <c r="J67" s="22"/>
      <c r="K67" s="21"/>
      <c r="L67" s="22"/>
      <c r="M67" s="23"/>
      <c r="N67" s="23"/>
      <c r="O67" s="23"/>
      <c r="P67" s="23"/>
      <c r="Q67" s="23"/>
    </row>
    <row r="68" spans="1:17">
      <c r="A68" s="21"/>
      <c r="B68" s="21"/>
      <c r="C68" s="21"/>
      <c r="D68" s="21"/>
      <c r="E68" s="21"/>
      <c r="F68" s="21"/>
      <c r="G68" s="21"/>
      <c r="H68" s="21"/>
      <c r="I68" s="21"/>
      <c r="J68" s="22"/>
      <c r="K68" s="21"/>
      <c r="L68" s="22"/>
      <c r="M68" s="23"/>
      <c r="N68" s="23"/>
      <c r="O68" s="23"/>
      <c r="P68" s="23"/>
      <c r="Q68" s="23"/>
    </row>
    <row r="69" spans="1:17">
      <c r="A69" s="21"/>
      <c r="B69" s="21"/>
      <c r="C69" s="21"/>
      <c r="D69" s="21"/>
      <c r="E69" s="21"/>
      <c r="F69" s="21"/>
      <c r="G69" s="21"/>
      <c r="H69" s="21"/>
      <c r="I69" s="21"/>
      <c r="J69" s="22"/>
      <c r="K69" s="21"/>
      <c r="L69" s="22"/>
      <c r="M69" s="23"/>
      <c r="N69" s="23"/>
      <c r="O69" s="23"/>
      <c r="P69" s="23"/>
      <c r="Q69" s="23"/>
    </row>
    <row r="70" spans="1:17">
      <c r="A70" s="21"/>
      <c r="B70" s="21"/>
      <c r="C70" s="21"/>
      <c r="D70" s="21"/>
      <c r="E70" s="21"/>
      <c r="F70" s="21"/>
      <c r="G70" s="21"/>
      <c r="H70" s="21"/>
      <c r="I70" s="21"/>
      <c r="J70" s="22"/>
      <c r="K70" s="21"/>
      <c r="L70" s="22"/>
      <c r="M70" s="23"/>
      <c r="N70" s="23"/>
      <c r="O70" s="23"/>
      <c r="P70" s="23"/>
      <c r="Q70" s="23"/>
    </row>
    <row r="71" spans="1:17">
      <c r="A71" s="21"/>
      <c r="B71" s="21"/>
      <c r="C71" s="21"/>
      <c r="D71" s="21"/>
      <c r="E71" s="21"/>
      <c r="F71" s="21"/>
      <c r="G71" s="21"/>
      <c r="H71" s="21"/>
      <c r="I71" s="21"/>
      <c r="J71" s="22"/>
      <c r="K71" s="21"/>
      <c r="L71" s="22"/>
      <c r="M71" s="23"/>
      <c r="N71" s="23"/>
      <c r="O71" s="23"/>
      <c r="P71" s="23"/>
      <c r="Q71" s="23"/>
    </row>
    <row r="72" spans="1:17">
      <c r="A72" s="21"/>
      <c r="B72" s="21"/>
      <c r="C72" s="21"/>
      <c r="D72" s="21"/>
      <c r="E72" s="21"/>
      <c r="F72" s="21"/>
      <c r="G72" s="21"/>
      <c r="H72" s="21"/>
      <c r="I72" s="21"/>
      <c r="J72" s="22"/>
      <c r="K72" s="21"/>
      <c r="L72" s="22"/>
      <c r="M72" s="23"/>
      <c r="N72" s="23"/>
      <c r="O72" s="23"/>
      <c r="P72" s="23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22"/>
      <c r="M73" s="23"/>
      <c r="N73" s="23"/>
      <c r="O73" s="23"/>
      <c r="P73" s="23"/>
      <c r="Q73" s="23"/>
    </row>
    <row r="74" spans="1:17">
      <c r="A74" s="21"/>
      <c r="B74" s="21"/>
      <c r="C74" s="21"/>
      <c r="D74" s="21"/>
      <c r="E74" s="21"/>
      <c r="F74" s="21"/>
      <c r="G74" s="21"/>
      <c r="H74" s="21"/>
      <c r="I74" s="21"/>
      <c r="J74" s="22"/>
      <c r="K74" s="21"/>
      <c r="L74" s="22"/>
      <c r="M74" s="23"/>
      <c r="N74" s="23"/>
      <c r="O74" s="23"/>
      <c r="P74" s="23"/>
      <c r="Q74" s="23"/>
    </row>
    <row r="75" spans="1:17">
      <c r="A75" s="21"/>
      <c r="B75" s="21"/>
      <c r="C75" s="21"/>
      <c r="D75" s="21"/>
      <c r="E75" s="21"/>
      <c r="F75" s="21"/>
      <c r="G75" s="21"/>
      <c r="H75" s="21"/>
      <c r="I75" s="21"/>
      <c r="J75" s="22"/>
      <c r="K75" s="21"/>
      <c r="L75" s="22"/>
      <c r="M75" s="23"/>
      <c r="N75" s="23"/>
      <c r="O75" s="23"/>
      <c r="P75" s="23"/>
      <c r="Q75" s="23"/>
    </row>
    <row r="76" spans="1:17">
      <c r="A76" s="21"/>
      <c r="B76" s="21"/>
      <c r="C76" s="21"/>
      <c r="D76" s="21"/>
      <c r="E76" s="21"/>
      <c r="F76" s="21"/>
      <c r="G76" s="21"/>
      <c r="H76" s="21"/>
      <c r="I76" s="21"/>
      <c r="J76" s="22"/>
      <c r="K76" s="21"/>
      <c r="L76" s="22"/>
      <c r="M76" s="23"/>
      <c r="N76" s="23"/>
      <c r="O76" s="23"/>
      <c r="P76" s="23"/>
      <c r="Q76" s="23"/>
    </row>
    <row r="77" spans="1:17">
      <c r="A77" s="21"/>
      <c r="B77" s="21"/>
      <c r="C77" s="21"/>
      <c r="D77" s="21"/>
      <c r="E77" s="21"/>
      <c r="F77" s="21"/>
      <c r="G77" s="21"/>
      <c r="H77" s="21"/>
      <c r="I77" s="21"/>
      <c r="J77" s="22"/>
      <c r="K77" s="21"/>
      <c r="L77" s="22"/>
      <c r="M77" s="23"/>
      <c r="N77" s="23"/>
      <c r="O77" s="23"/>
      <c r="P77" s="23"/>
      <c r="Q77" s="23"/>
    </row>
    <row r="78" spans="1:17">
      <c r="A78" s="21"/>
      <c r="B78" s="21"/>
      <c r="C78" s="21"/>
      <c r="D78" s="21"/>
      <c r="E78" s="21"/>
      <c r="F78" s="21"/>
      <c r="G78" s="21"/>
      <c r="H78" s="21"/>
      <c r="I78" s="21"/>
      <c r="J78" s="22"/>
      <c r="K78" s="21"/>
      <c r="L78" s="22"/>
      <c r="M78" s="23"/>
      <c r="N78" s="23"/>
      <c r="O78" s="23"/>
      <c r="P78" s="23"/>
      <c r="Q78" s="23"/>
    </row>
    <row r="79" spans="1:17">
      <c r="A79" s="21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22"/>
      <c r="M79" s="23"/>
      <c r="N79" s="23"/>
      <c r="O79" s="23"/>
      <c r="P79" s="23"/>
      <c r="Q79" s="23"/>
    </row>
    <row r="80" spans="1:17">
      <c r="A80" s="21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22"/>
      <c r="M80" s="23"/>
      <c r="N80" s="23"/>
      <c r="O80" s="23"/>
      <c r="P80" s="23"/>
      <c r="Q80" s="23"/>
    </row>
    <row r="81" spans="1:17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1"/>
      <c r="L81" s="22"/>
      <c r="M81" s="23"/>
      <c r="N81" s="23"/>
      <c r="O81" s="23"/>
      <c r="P81" s="23"/>
      <c r="Q81" s="23"/>
    </row>
    <row r="82" spans="1:17">
      <c r="A82" s="21"/>
      <c r="B82" s="21"/>
      <c r="C82" s="21"/>
      <c r="D82" s="21"/>
      <c r="E82" s="21"/>
      <c r="F82" s="21"/>
      <c r="G82" s="21"/>
      <c r="H82" s="21"/>
      <c r="I82" s="21"/>
      <c r="J82" s="22"/>
      <c r="K82" s="21"/>
      <c r="L82" s="22"/>
      <c r="M82" s="23"/>
      <c r="N82" s="23"/>
      <c r="O82" s="23"/>
      <c r="P82" s="23"/>
      <c r="Q82" s="23"/>
    </row>
    <row r="83" spans="1:17">
      <c r="A83" s="21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22"/>
      <c r="M83" s="23"/>
      <c r="N83" s="23"/>
      <c r="O83" s="23"/>
      <c r="P83" s="23"/>
      <c r="Q83" s="23"/>
    </row>
    <row r="84" spans="1:17">
      <c r="A84" s="21"/>
      <c r="B84" s="21"/>
      <c r="C84" s="21"/>
      <c r="D84" s="21"/>
      <c r="E84" s="21"/>
      <c r="F84" s="21"/>
      <c r="G84" s="21"/>
      <c r="H84" s="21"/>
      <c r="I84" s="21"/>
      <c r="J84" s="22"/>
      <c r="K84" s="21"/>
      <c r="L84" s="22"/>
      <c r="M84" s="23"/>
      <c r="N84" s="23"/>
      <c r="O84" s="23"/>
      <c r="P84" s="23"/>
      <c r="Q84" s="23"/>
    </row>
    <row r="85" spans="1:17">
      <c r="A85" s="21"/>
      <c r="B85" s="21"/>
      <c r="C85" s="21"/>
      <c r="D85" s="21"/>
      <c r="E85" s="21"/>
      <c r="F85" s="21"/>
      <c r="G85" s="21"/>
      <c r="H85" s="21"/>
      <c r="I85" s="21"/>
      <c r="J85" s="22"/>
      <c r="K85" s="21"/>
      <c r="L85" s="22"/>
      <c r="M85" s="23"/>
      <c r="N85" s="23"/>
      <c r="O85" s="23"/>
      <c r="P85" s="23"/>
      <c r="Q85" s="23"/>
    </row>
    <row r="86" spans="1:17">
      <c r="A86" s="21"/>
      <c r="B86" s="21"/>
      <c r="C86" s="21"/>
      <c r="D86" s="21"/>
      <c r="E86" s="21"/>
      <c r="F86" s="21"/>
      <c r="G86" s="21"/>
      <c r="H86" s="21"/>
      <c r="I86" s="21"/>
      <c r="J86" s="22"/>
      <c r="K86" s="21"/>
      <c r="L86" s="22"/>
      <c r="M86" s="23"/>
      <c r="N86" s="23"/>
      <c r="O86" s="23"/>
      <c r="P86" s="23"/>
      <c r="Q86" s="23"/>
    </row>
    <row r="87" spans="1:17">
      <c r="A87" s="21"/>
      <c r="B87" s="21"/>
      <c r="C87" s="21"/>
      <c r="D87" s="21"/>
      <c r="E87" s="21"/>
      <c r="F87" s="21"/>
      <c r="G87" s="21"/>
      <c r="H87" s="21"/>
      <c r="I87" s="21"/>
      <c r="J87" s="22"/>
      <c r="K87" s="21"/>
      <c r="L87" s="22"/>
      <c r="M87" s="23"/>
      <c r="N87" s="23"/>
      <c r="O87" s="23"/>
      <c r="P87" s="23"/>
      <c r="Q87" s="23"/>
    </row>
    <row r="88" spans="1:17">
      <c r="A88" s="21"/>
      <c r="B88" s="21"/>
      <c r="C88" s="21"/>
      <c r="D88" s="21"/>
      <c r="E88" s="21"/>
      <c r="F88" s="21"/>
      <c r="G88" s="21"/>
      <c r="H88" s="21"/>
      <c r="I88" s="21"/>
      <c r="J88" s="22"/>
      <c r="K88" s="21"/>
      <c r="L88" s="22"/>
      <c r="M88" s="23"/>
      <c r="N88" s="23"/>
      <c r="O88" s="23"/>
      <c r="P88" s="23"/>
      <c r="Q88" s="23"/>
    </row>
    <row r="89" spans="1:17">
      <c r="A89" s="21"/>
      <c r="B89" s="21"/>
      <c r="C89" s="21"/>
      <c r="D89" s="21"/>
      <c r="E89" s="21"/>
      <c r="F89" s="21"/>
      <c r="G89" s="21"/>
      <c r="H89" s="21"/>
      <c r="I89" s="21"/>
      <c r="J89" s="22"/>
      <c r="K89" s="21"/>
      <c r="L89" s="22"/>
      <c r="M89" s="23"/>
      <c r="N89" s="23"/>
      <c r="O89" s="23"/>
      <c r="P89" s="23"/>
      <c r="Q89" s="23"/>
    </row>
    <row r="90" spans="1:17">
      <c r="A90" s="21"/>
      <c r="B90" s="21"/>
      <c r="C90" s="21"/>
      <c r="D90" s="21"/>
      <c r="E90" s="21"/>
      <c r="F90" s="21"/>
      <c r="G90" s="21"/>
      <c r="H90" s="21"/>
      <c r="I90" s="21"/>
      <c r="J90" s="22"/>
      <c r="K90" s="21"/>
      <c r="L90" s="22"/>
      <c r="M90" s="23"/>
      <c r="N90" s="23"/>
      <c r="O90" s="23"/>
      <c r="P90" s="23"/>
      <c r="Q90" s="23"/>
    </row>
    <row r="91" spans="1:17">
      <c r="A91" s="21"/>
      <c r="B91" s="21"/>
      <c r="C91" s="21"/>
      <c r="D91" s="21"/>
      <c r="E91" s="21"/>
      <c r="F91" s="21"/>
      <c r="G91" s="21"/>
      <c r="H91" s="21"/>
      <c r="I91" s="21"/>
      <c r="J91" s="22"/>
      <c r="K91" s="21"/>
      <c r="L91" s="22"/>
      <c r="M91" s="23"/>
      <c r="N91" s="23"/>
      <c r="O91" s="23"/>
      <c r="P91" s="23"/>
      <c r="Q91" s="23"/>
    </row>
    <row r="92" spans="1:17">
      <c r="A92" s="21"/>
      <c r="B92" s="21"/>
      <c r="C92" s="21"/>
      <c r="D92" s="21"/>
      <c r="E92" s="21"/>
      <c r="F92" s="21"/>
      <c r="G92" s="21"/>
      <c r="H92" s="21"/>
      <c r="I92" s="21"/>
      <c r="J92" s="22"/>
      <c r="K92" s="21"/>
      <c r="L92" s="22"/>
      <c r="M92" s="23"/>
      <c r="N92" s="23"/>
      <c r="O92" s="23"/>
      <c r="P92" s="23"/>
      <c r="Q92" s="23"/>
    </row>
    <row r="93" spans="1:17">
      <c r="A93" s="21"/>
      <c r="B93" s="21"/>
      <c r="C93" s="21"/>
      <c r="D93" s="21"/>
      <c r="E93" s="21"/>
      <c r="F93" s="21"/>
      <c r="G93" s="21"/>
      <c r="H93" s="21"/>
      <c r="I93" s="21"/>
      <c r="J93" s="22"/>
      <c r="K93" s="21"/>
      <c r="L93" s="22"/>
      <c r="M93" s="23"/>
      <c r="N93" s="23"/>
      <c r="O93" s="23"/>
      <c r="P93" s="23"/>
      <c r="Q93" s="23"/>
    </row>
    <row r="94" spans="1:17">
      <c r="A94" s="21"/>
      <c r="B94" s="21"/>
      <c r="C94" s="21"/>
      <c r="D94" s="21"/>
      <c r="E94" s="21"/>
      <c r="F94" s="21"/>
      <c r="G94" s="21"/>
      <c r="H94" s="21"/>
      <c r="I94" s="21"/>
      <c r="J94" s="22"/>
      <c r="K94" s="21"/>
      <c r="L94" s="22"/>
      <c r="M94" s="23"/>
      <c r="N94" s="23"/>
      <c r="O94" s="23"/>
      <c r="P94" s="23"/>
      <c r="Q94" s="23"/>
    </row>
    <row r="95" spans="1:17">
      <c r="A95" s="21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22"/>
      <c r="M95" s="23"/>
      <c r="N95" s="23"/>
      <c r="O95" s="23"/>
      <c r="P95" s="23"/>
      <c r="Q95" s="23"/>
    </row>
    <row r="96" spans="1:17">
      <c r="A96" s="21"/>
      <c r="B96" s="21"/>
      <c r="C96" s="21"/>
      <c r="D96" s="21"/>
      <c r="E96" s="21"/>
      <c r="F96" s="21"/>
      <c r="G96" s="21"/>
      <c r="H96" s="21"/>
      <c r="I96" s="21"/>
      <c r="J96" s="22"/>
      <c r="K96" s="21"/>
      <c r="L96" s="22"/>
      <c r="M96" s="23"/>
      <c r="N96" s="23"/>
      <c r="O96" s="23"/>
      <c r="P96" s="23"/>
      <c r="Q96" s="23"/>
    </row>
    <row r="97" spans="1:17">
      <c r="A97" s="21"/>
      <c r="B97" s="21"/>
      <c r="C97" s="21"/>
      <c r="D97" s="21"/>
      <c r="E97" s="21"/>
      <c r="F97" s="21"/>
      <c r="G97" s="21"/>
      <c r="H97" s="21"/>
      <c r="I97" s="21"/>
      <c r="J97" s="22"/>
      <c r="K97" s="21"/>
      <c r="L97" s="22"/>
      <c r="M97" s="23"/>
      <c r="N97" s="23"/>
      <c r="O97" s="23"/>
      <c r="P97" s="23"/>
      <c r="Q97" s="23"/>
    </row>
    <row r="98" spans="1:17">
      <c r="A98" s="21"/>
      <c r="B98" s="21"/>
      <c r="C98" s="21"/>
      <c r="D98" s="21"/>
      <c r="E98" s="21"/>
      <c r="F98" s="21"/>
      <c r="G98" s="21"/>
      <c r="H98" s="21"/>
      <c r="I98" s="21"/>
      <c r="J98" s="22"/>
      <c r="K98" s="21"/>
      <c r="L98" s="22"/>
      <c r="M98" s="23"/>
      <c r="N98" s="23"/>
      <c r="O98" s="23"/>
      <c r="P98" s="23"/>
      <c r="Q98" s="23"/>
    </row>
    <row r="99" spans="1:17">
      <c r="A99" s="21"/>
      <c r="B99" s="21"/>
      <c r="C99" s="21"/>
      <c r="D99" s="21"/>
      <c r="E99" s="21"/>
      <c r="F99" s="21"/>
      <c r="G99" s="21"/>
      <c r="H99" s="21"/>
      <c r="I99" s="21"/>
      <c r="J99" s="22"/>
      <c r="K99" s="21"/>
      <c r="L99" s="22"/>
      <c r="M99" s="23"/>
      <c r="N99" s="23"/>
      <c r="O99" s="23"/>
      <c r="P99" s="23"/>
      <c r="Q99" s="23"/>
    </row>
    <row r="100" spans="1:17">
      <c r="A100" s="21"/>
      <c r="B100" s="21"/>
      <c r="C100" s="21"/>
      <c r="D100" s="21"/>
      <c r="E100" s="21"/>
      <c r="F100" s="21"/>
      <c r="G100" s="21"/>
      <c r="H100" s="21"/>
      <c r="I100" s="21"/>
      <c r="J100" s="22"/>
      <c r="K100" s="21"/>
      <c r="L100" s="22"/>
      <c r="M100" s="23"/>
      <c r="N100" s="23"/>
      <c r="O100" s="23"/>
      <c r="P100" s="23"/>
      <c r="Q100" s="23"/>
    </row>
    <row r="101" spans="1:17">
      <c r="A101" s="21"/>
      <c r="B101" s="21"/>
      <c r="C101" s="21"/>
      <c r="D101" s="21"/>
      <c r="E101" s="21"/>
      <c r="F101" s="21"/>
      <c r="G101" s="21"/>
      <c r="H101" s="21"/>
      <c r="I101" s="21"/>
      <c r="J101" s="22"/>
      <c r="K101" s="21"/>
      <c r="L101" s="22"/>
      <c r="M101" s="23"/>
      <c r="N101" s="23"/>
      <c r="O101" s="23"/>
      <c r="P101" s="23"/>
      <c r="Q101" s="23"/>
    </row>
    <row r="102" spans="1:17">
      <c r="A102" s="21"/>
      <c r="B102" s="21"/>
      <c r="C102" s="21"/>
      <c r="D102" s="21"/>
      <c r="E102" s="21"/>
      <c r="F102" s="21"/>
      <c r="G102" s="21"/>
      <c r="H102" s="21"/>
      <c r="I102" s="21"/>
      <c r="J102" s="22"/>
      <c r="K102" s="21"/>
      <c r="L102" s="22"/>
      <c r="M102" s="23"/>
      <c r="N102" s="23"/>
      <c r="O102" s="23"/>
      <c r="P102" s="23"/>
      <c r="Q102" s="23"/>
    </row>
    <row r="103" spans="1:17">
      <c r="A103" s="21"/>
      <c r="B103" s="21"/>
      <c r="C103" s="21"/>
      <c r="D103" s="21"/>
      <c r="E103" s="21"/>
      <c r="F103" s="21"/>
      <c r="G103" s="21"/>
      <c r="H103" s="21"/>
      <c r="I103" s="21"/>
      <c r="J103" s="22"/>
      <c r="K103" s="21"/>
      <c r="L103" s="22"/>
      <c r="M103" s="23"/>
      <c r="N103" s="23"/>
      <c r="O103" s="23"/>
      <c r="P103" s="23"/>
      <c r="Q103" s="23"/>
    </row>
    <row r="104" spans="1:17">
      <c r="A104" s="21"/>
      <c r="B104" s="21"/>
      <c r="C104" s="21"/>
      <c r="D104" s="21"/>
      <c r="E104" s="21"/>
      <c r="F104" s="21"/>
      <c r="G104" s="21"/>
      <c r="H104" s="21"/>
      <c r="I104" s="21"/>
      <c r="J104" s="22"/>
      <c r="K104" s="21"/>
      <c r="L104" s="22"/>
      <c r="M104" s="23"/>
      <c r="N104" s="23"/>
      <c r="O104" s="23"/>
      <c r="P104" s="23"/>
      <c r="Q104" s="23"/>
    </row>
    <row r="105" spans="1:17">
      <c r="A105" s="21"/>
      <c r="B105" s="21"/>
      <c r="C105" s="21"/>
      <c r="D105" s="21"/>
      <c r="E105" s="21"/>
      <c r="F105" s="21"/>
      <c r="G105" s="21"/>
      <c r="H105" s="21"/>
      <c r="I105" s="21"/>
      <c r="J105" s="22"/>
      <c r="K105" s="21"/>
      <c r="L105" s="22"/>
      <c r="M105" s="23"/>
      <c r="N105" s="23"/>
      <c r="O105" s="23"/>
      <c r="P105" s="23"/>
      <c r="Q105" s="23"/>
    </row>
    <row r="106" spans="1:17">
      <c r="A106" s="21"/>
      <c r="B106" s="21"/>
      <c r="C106" s="21"/>
      <c r="D106" s="21"/>
      <c r="E106" s="21"/>
      <c r="F106" s="21"/>
      <c r="G106" s="21"/>
      <c r="H106" s="21"/>
      <c r="I106" s="21"/>
      <c r="J106" s="22"/>
      <c r="K106" s="21"/>
      <c r="L106" s="22"/>
      <c r="M106" s="23"/>
      <c r="N106" s="23"/>
      <c r="O106" s="23"/>
      <c r="P106" s="23"/>
      <c r="Q106" s="23"/>
    </row>
    <row r="107" spans="1:17">
      <c r="A107" s="21"/>
      <c r="B107" s="21"/>
      <c r="C107" s="21"/>
      <c r="D107" s="21"/>
      <c r="E107" s="21"/>
      <c r="F107" s="21"/>
      <c r="G107" s="21"/>
      <c r="H107" s="21"/>
      <c r="I107" s="21"/>
      <c r="J107" s="22"/>
      <c r="K107" s="21"/>
      <c r="L107" s="22"/>
      <c r="M107" s="23"/>
      <c r="N107" s="23"/>
      <c r="O107" s="23"/>
      <c r="P107" s="23"/>
      <c r="Q107" s="23"/>
    </row>
    <row r="108" spans="1:17">
      <c r="A108" s="21"/>
      <c r="B108" s="21"/>
      <c r="C108" s="21"/>
      <c r="D108" s="21"/>
      <c r="E108" s="21"/>
      <c r="F108" s="21"/>
      <c r="G108" s="21"/>
      <c r="H108" s="21"/>
      <c r="I108" s="21"/>
      <c r="J108" s="22"/>
      <c r="K108" s="21"/>
      <c r="L108" s="22"/>
      <c r="M108" s="23"/>
      <c r="N108" s="23"/>
      <c r="O108" s="23"/>
      <c r="P108" s="23"/>
      <c r="Q108" s="23"/>
    </row>
    <row r="109" spans="1:17">
      <c r="A109" s="21"/>
      <c r="B109" s="21"/>
      <c r="C109" s="21"/>
      <c r="D109" s="21"/>
      <c r="E109" s="21"/>
      <c r="F109" s="21"/>
      <c r="G109" s="21"/>
      <c r="H109" s="21"/>
      <c r="I109" s="21"/>
      <c r="J109" s="22"/>
      <c r="K109" s="21"/>
      <c r="L109" s="22"/>
      <c r="M109" s="23"/>
      <c r="N109" s="23"/>
      <c r="O109" s="23"/>
      <c r="P109" s="23"/>
      <c r="Q109" s="23"/>
    </row>
    <row r="110" spans="1:17">
      <c r="A110" s="21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22"/>
      <c r="M110" s="23"/>
      <c r="N110" s="23"/>
      <c r="O110" s="23"/>
      <c r="P110" s="23"/>
      <c r="Q110" s="23"/>
    </row>
    <row r="111" spans="1:17">
      <c r="A111" s="21"/>
      <c r="B111" s="21"/>
      <c r="C111" s="21"/>
      <c r="D111" s="21"/>
      <c r="E111" s="21"/>
      <c r="F111" s="21"/>
      <c r="G111" s="21"/>
      <c r="H111" s="21"/>
      <c r="I111" s="21"/>
      <c r="J111" s="22"/>
      <c r="K111" s="21"/>
      <c r="L111" s="22"/>
      <c r="M111" s="23"/>
      <c r="N111" s="23"/>
      <c r="O111" s="23"/>
      <c r="P111" s="23"/>
      <c r="Q111" s="23"/>
    </row>
    <row r="112" spans="1:17">
      <c r="A112" s="21"/>
      <c r="B112" s="21"/>
      <c r="C112" s="21"/>
      <c r="D112" s="21"/>
      <c r="E112" s="21"/>
      <c r="F112" s="21"/>
      <c r="G112" s="21"/>
      <c r="H112" s="21"/>
      <c r="I112" s="21"/>
      <c r="J112" s="22"/>
      <c r="K112" s="21"/>
      <c r="L112" s="22"/>
      <c r="M112" s="23"/>
      <c r="N112" s="23"/>
      <c r="O112" s="23"/>
      <c r="P112" s="23"/>
      <c r="Q112" s="23"/>
    </row>
    <row r="113" spans="1:17">
      <c r="A113" s="21"/>
      <c r="B113" s="21"/>
      <c r="C113" s="21"/>
      <c r="D113" s="21"/>
      <c r="E113" s="21"/>
      <c r="F113" s="21"/>
      <c r="G113" s="21"/>
      <c r="H113" s="21"/>
      <c r="I113" s="21"/>
      <c r="J113" s="22"/>
      <c r="K113" s="21"/>
      <c r="L113" s="22"/>
      <c r="M113" s="23"/>
      <c r="N113" s="23"/>
      <c r="O113" s="23"/>
      <c r="P113" s="23"/>
      <c r="Q113" s="23"/>
    </row>
    <row r="114" spans="1:17">
      <c r="A114" s="21"/>
      <c r="B114" s="21"/>
      <c r="C114" s="21"/>
      <c r="D114" s="21"/>
      <c r="E114" s="21"/>
      <c r="F114" s="21"/>
      <c r="G114" s="21"/>
      <c r="H114" s="21"/>
      <c r="I114" s="21"/>
      <c r="J114" s="22"/>
      <c r="K114" s="21"/>
      <c r="L114" s="22"/>
      <c r="M114" s="23"/>
      <c r="N114" s="23"/>
      <c r="O114" s="23"/>
      <c r="P114" s="23"/>
      <c r="Q114" s="23"/>
    </row>
    <row r="115" spans="1:17">
      <c r="A115" s="21"/>
      <c r="B115" s="21"/>
      <c r="C115" s="21"/>
      <c r="D115" s="21"/>
      <c r="E115" s="21"/>
      <c r="F115" s="21"/>
      <c r="G115" s="21"/>
      <c r="H115" s="21"/>
      <c r="I115" s="21"/>
      <c r="J115" s="22"/>
      <c r="K115" s="21"/>
      <c r="L115" s="22"/>
      <c r="M115" s="23"/>
      <c r="N115" s="23"/>
      <c r="O115" s="23"/>
      <c r="P115" s="23"/>
      <c r="Q115" s="23"/>
    </row>
    <row r="116" spans="1:17">
      <c r="A116" s="21"/>
      <c r="B116" s="21"/>
      <c r="C116" s="21"/>
      <c r="D116" s="21"/>
      <c r="E116" s="21"/>
      <c r="F116" s="21"/>
      <c r="G116" s="21"/>
      <c r="H116" s="21"/>
      <c r="I116" s="21"/>
      <c r="J116" s="22"/>
      <c r="K116" s="21"/>
      <c r="L116" s="22"/>
      <c r="M116" s="23"/>
      <c r="N116" s="23"/>
      <c r="O116" s="23"/>
      <c r="P116" s="23"/>
      <c r="Q116" s="23"/>
    </row>
    <row r="117" spans="1:17">
      <c r="A117" s="21"/>
      <c r="B117" s="21"/>
      <c r="C117" s="21"/>
      <c r="D117" s="21"/>
      <c r="E117" s="21"/>
      <c r="F117" s="21"/>
      <c r="G117" s="21"/>
      <c r="H117" s="21"/>
      <c r="I117" s="21"/>
      <c r="J117" s="22"/>
      <c r="K117" s="21"/>
      <c r="L117" s="22"/>
      <c r="M117" s="23"/>
      <c r="N117" s="23"/>
      <c r="O117" s="23"/>
      <c r="P117" s="23"/>
      <c r="Q117" s="23"/>
    </row>
    <row r="118" spans="1:17">
      <c r="A118" s="21"/>
      <c r="B118" s="21"/>
      <c r="C118" s="21"/>
      <c r="D118" s="21"/>
      <c r="E118" s="21"/>
      <c r="F118" s="21"/>
      <c r="G118" s="21"/>
      <c r="H118" s="21"/>
      <c r="I118" s="21"/>
      <c r="J118" s="22"/>
      <c r="K118" s="21"/>
      <c r="L118" s="22"/>
      <c r="M118" s="23"/>
      <c r="N118" s="23"/>
      <c r="O118" s="23"/>
      <c r="P118" s="23"/>
      <c r="Q118" s="23"/>
    </row>
    <row r="119" spans="1:17">
      <c r="A119" s="21"/>
      <c r="B119" s="21"/>
      <c r="C119" s="21"/>
      <c r="D119" s="21"/>
      <c r="E119" s="21"/>
      <c r="F119" s="21"/>
      <c r="G119" s="21"/>
      <c r="H119" s="21"/>
      <c r="I119" s="21"/>
      <c r="J119" s="22"/>
      <c r="K119" s="21"/>
      <c r="L119" s="22"/>
      <c r="M119" s="23"/>
      <c r="N119" s="23"/>
      <c r="O119" s="23"/>
      <c r="P119" s="23"/>
      <c r="Q119" s="23"/>
    </row>
    <row r="120" spans="1:17">
      <c r="A120" s="21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22"/>
      <c r="M120" s="23"/>
      <c r="N120" s="23"/>
      <c r="O120" s="23"/>
      <c r="P120" s="23"/>
      <c r="Q120" s="23"/>
    </row>
    <row r="121" spans="1:17">
      <c r="A121" s="21"/>
      <c r="B121" s="21"/>
      <c r="C121" s="21"/>
      <c r="D121" s="21"/>
      <c r="E121" s="21"/>
      <c r="F121" s="21"/>
      <c r="G121" s="21"/>
      <c r="H121" s="21"/>
      <c r="I121" s="21"/>
      <c r="J121" s="22"/>
      <c r="K121" s="21"/>
      <c r="L121" s="22"/>
      <c r="M121" s="23"/>
      <c r="N121" s="23"/>
      <c r="O121" s="23"/>
      <c r="P121" s="23"/>
      <c r="Q121" s="23"/>
    </row>
    <row r="122" spans="1:17">
      <c r="A122" s="21"/>
      <c r="B122" s="21"/>
      <c r="C122" s="21"/>
      <c r="D122" s="21"/>
      <c r="E122" s="21"/>
      <c r="F122" s="21"/>
      <c r="G122" s="21"/>
      <c r="H122" s="21"/>
      <c r="I122" s="21"/>
      <c r="J122" s="22"/>
      <c r="K122" s="21"/>
      <c r="L122" s="22"/>
      <c r="M122" s="23"/>
      <c r="N122" s="23"/>
      <c r="O122" s="23"/>
      <c r="P122" s="23"/>
      <c r="Q122" s="23"/>
    </row>
    <row r="123" spans="1:17">
      <c r="A123" s="21"/>
      <c r="B123" s="21"/>
      <c r="C123" s="21"/>
      <c r="D123" s="21"/>
      <c r="E123" s="21"/>
      <c r="F123" s="21"/>
      <c r="G123" s="21"/>
      <c r="H123" s="21"/>
      <c r="I123" s="21"/>
      <c r="J123" s="22"/>
      <c r="K123" s="21"/>
      <c r="L123" s="22"/>
      <c r="M123" s="23"/>
      <c r="N123" s="23"/>
      <c r="O123" s="23"/>
      <c r="P123" s="23"/>
      <c r="Q123" s="23"/>
    </row>
    <row r="124" spans="1:17">
      <c r="A124" s="21"/>
      <c r="B124" s="21"/>
      <c r="C124" s="21"/>
      <c r="D124" s="21"/>
      <c r="E124" s="21"/>
      <c r="F124" s="21"/>
      <c r="G124" s="21"/>
      <c r="H124" s="21"/>
      <c r="I124" s="21"/>
      <c r="J124" s="22"/>
      <c r="K124" s="21"/>
      <c r="L124" s="22"/>
      <c r="M124" s="23"/>
      <c r="N124" s="23"/>
      <c r="O124" s="23"/>
      <c r="P124" s="23"/>
      <c r="Q124" s="23"/>
    </row>
    <row r="125" spans="1:17">
      <c r="A125" s="21"/>
      <c r="B125" s="21"/>
      <c r="C125" s="21"/>
      <c r="D125" s="21"/>
      <c r="E125" s="21"/>
      <c r="F125" s="21"/>
      <c r="G125" s="21"/>
      <c r="H125" s="21"/>
      <c r="I125" s="21"/>
      <c r="J125" s="22"/>
      <c r="K125" s="21"/>
      <c r="L125" s="22"/>
      <c r="M125" s="23"/>
      <c r="N125" s="23"/>
      <c r="O125" s="23"/>
      <c r="P125" s="23"/>
      <c r="Q125" s="23"/>
    </row>
    <row r="126" spans="1:17">
      <c r="A126" s="21"/>
      <c r="B126" s="21"/>
      <c r="C126" s="21"/>
      <c r="D126" s="21"/>
      <c r="E126" s="21"/>
      <c r="F126" s="21"/>
      <c r="G126" s="21"/>
      <c r="H126" s="21"/>
      <c r="I126" s="21"/>
      <c r="J126" s="22"/>
      <c r="K126" s="21"/>
      <c r="L126" s="22"/>
      <c r="M126" s="23"/>
      <c r="N126" s="23"/>
      <c r="O126" s="23"/>
      <c r="P126" s="23"/>
      <c r="Q126" s="23"/>
    </row>
    <row r="127" spans="1:17">
      <c r="A127" s="21"/>
      <c r="B127" s="21"/>
      <c r="C127" s="21"/>
      <c r="D127" s="21"/>
      <c r="E127" s="21"/>
      <c r="F127" s="21"/>
      <c r="G127" s="21"/>
      <c r="H127" s="21"/>
      <c r="I127" s="21"/>
      <c r="J127" s="22"/>
      <c r="K127" s="21"/>
      <c r="L127" s="22"/>
      <c r="M127" s="23"/>
      <c r="N127" s="23"/>
      <c r="O127" s="23"/>
      <c r="P127" s="23"/>
      <c r="Q127" s="23"/>
    </row>
    <row r="128" spans="1:17">
      <c r="A128" s="21"/>
      <c r="B128" s="21"/>
      <c r="C128" s="21"/>
      <c r="D128" s="21"/>
      <c r="E128" s="21"/>
      <c r="F128" s="21"/>
      <c r="G128" s="21"/>
      <c r="H128" s="21"/>
      <c r="I128" s="21"/>
      <c r="J128" s="22"/>
      <c r="K128" s="21"/>
      <c r="L128" s="22"/>
      <c r="M128" s="23"/>
      <c r="N128" s="23"/>
      <c r="O128" s="23"/>
      <c r="P128" s="23"/>
      <c r="Q128" s="23"/>
    </row>
    <row r="129" spans="1:17">
      <c r="A129" s="21"/>
      <c r="B129" s="21"/>
      <c r="C129" s="21"/>
      <c r="D129" s="21"/>
      <c r="E129" s="21"/>
      <c r="F129" s="21"/>
      <c r="G129" s="21"/>
      <c r="H129" s="21"/>
      <c r="I129" s="21"/>
      <c r="J129" s="22"/>
      <c r="K129" s="21"/>
      <c r="L129" s="22"/>
      <c r="M129" s="23"/>
      <c r="N129" s="23"/>
      <c r="O129" s="23"/>
      <c r="P129" s="23"/>
      <c r="Q129" s="23"/>
    </row>
    <row r="130" spans="1:17">
      <c r="A130" s="21"/>
      <c r="B130" s="21"/>
      <c r="C130" s="21"/>
      <c r="D130" s="21"/>
      <c r="E130" s="21"/>
      <c r="F130" s="21"/>
      <c r="G130" s="21"/>
      <c r="H130" s="21"/>
      <c r="I130" s="21"/>
      <c r="J130" s="22"/>
      <c r="K130" s="21"/>
      <c r="L130" s="22"/>
      <c r="M130" s="23"/>
      <c r="N130" s="23"/>
      <c r="O130" s="23"/>
      <c r="P130" s="23"/>
      <c r="Q130" s="23"/>
    </row>
    <row r="131" spans="1:17">
      <c r="A131" s="21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22"/>
      <c r="M131" s="23"/>
      <c r="N131" s="23"/>
      <c r="O131" s="23"/>
      <c r="P131" s="23"/>
      <c r="Q131" s="23"/>
    </row>
    <row r="132" spans="1:17">
      <c r="A132" s="21"/>
      <c r="B132" s="21"/>
      <c r="C132" s="21"/>
      <c r="D132" s="21"/>
      <c r="E132" s="21"/>
      <c r="F132" s="21"/>
      <c r="G132" s="21"/>
      <c r="H132" s="21"/>
      <c r="I132" s="21"/>
      <c r="J132" s="22"/>
      <c r="K132" s="21"/>
      <c r="L132" s="22"/>
      <c r="M132" s="23"/>
      <c r="N132" s="23"/>
      <c r="O132" s="23"/>
      <c r="P132" s="23"/>
      <c r="Q132" s="23"/>
    </row>
    <row r="133" spans="1:17">
      <c r="A133" s="21"/>
      <c r="B133" s="21"/>
      <c r="C133" s="21"/>
      <c r="D133" s="21"/>
      <c r="E133" s="21"/>
      <c r="F133" s="21"/>
      <c r="G133" s="21"/>
      <c r="H133" s="21"/>
      <c r="I133" s="21"/>
      <c r="J133" s="22"/>
      <c r="K133" s="21"/>
      <c r="L133" s="22"/>
      <c r="M133" s="23"/>
      <c r="N133" s="23"/>
      <c r="O133" s="23"/>
      <c r="P133" s="23"/>
      <c r="Q133" s="23"/>
    </row>
    <row r="134" spans="1:17">
      <c r="A134" s="21"/>
      <c r="B134" s="21"/>
      <c r="C134" s="21"/>
      <c r="D134" s="21"/>
      <c r="E134" s="21"/>
      <c r="F134" s="21"/>
      <c r="G134" s="21"/>
      <c r="H134" s="21"/>
      <c r="I134" s="21"/>
      <c r="J134" s="22"/>
      <c r="K134" s="21"/>
      <c r="L134" s="22"/>
      <c r="M134" s="23"/>
      <c r="N134" s="23"/>
      <c r="O134" s="23"/>
      <c r="P134" s="23"/>
      <c r="Q134" s="23"/>
    </row>
    <row r="135" spans="1:17">
      <c r="A135" s="21"/>
      <c r="B135" s="21"/>
      <c r="C135" s="21"/>
      <c r="D135" s="21"/>
      <c r="E135" s="21"/>
      <c r="F135" s="21"/>
      <c r="G135" s="21"/>
      <c r="H135" s="21"/>
      <c r="I135" s="21"/>
      <c r="J135" s="22"/>
      <c r="K135" s="21"/>
      <c r="L135" s="22"/>
      <c r="M135" s="23"/>
      <c r="N135" s="23"/>
      <c r="O135" s="23"/>
      <c r="P135" s="23"/>
      <c r="Q135" s="23"/>
    </row>
    <row r="136" spans="1:17">
      <c r="A136" s="21"/>
      <c r="B136" s="21"/>
      <c r="C136" s="21"/>
      <c r="D136" s="21"/>
      <c r="E136" s="21"/>
      <c r="F136" s="21"/>
      <c r="G136" s="21"/>
      <c r="H136" s="21"/>
      <c r="I136" s="21"/>
      <c r="J136" s="22"/>
      <c r="K136" s="21"/>
      <c r="L136" s="22"/>
      <c r="M136" s="23"/>
      <c r="N136" s="23"/>
      <c r="O136" s="23"/>
      <c r="P136" s="23"/>
      <c r="Q136" s="23"/>
    </row>
    <row r="137" spans="1:17">
      <c r="A137" s="21"/>
      <c r="B137" s="21"/>
      <c r="C137" s="21"/>
      <c r="D137" s="21"/>
      <c r="E137" s="21"/>
      <c r="F137" s="21"/>
      <c r="G137" s="21"/>
      <c r="H137" s="21"/>
      <c r="I137" s="21"/>
      <c r="J137" s="22"/>
      <c r="K137" s="21"/>
      <c r="L137" s="22"/>
      <c r="M137" s="23"/>
      <c r="N137" s="23"/>
      <c r="O137" s="23"/>
      <c r="P137" s="23"/>
      <c r="Q137" s="23"/>
    </row>
    <row r="138" spans="1:17">
      <c r="A138" s="21"/>
      <c r="B138" s="21"/>
      <c r="C138" s="21"/>
      <c r="D138" s="21"/>
      <c r="E138" s="21"/>
      <c r="F138" s="21"/>
      <c r="G138" s="21"/>
      <c r="H138" s="21"/>
      <c r="I138" s="21"/>
      <c r="J138" s="22"/>
      <c r="K138" s="21"/>
      <c r="L138" s="22"/>
      <c r="M138" s="23"/>
      <c r="N138" s="23"/>
      <c r="O138" s="23"/>
      <c r="P138" s="23"/>
      <c r="Q138" s="23"/>
    </row>
    <row r="139" spans="1:17">
      <c r="A139" s="21"/>
      <c r="B139" s="21"/>
      <c r="C139" s="21"/>
      <c r="D139" s="21"/>
      <c r="E139" s="21"/>
      <c r="F139" s="21"/>
      <c r="G139" s="21"/>
      <c r="H139" s="21"/>
      <c r="I139" s="21"/>
      <c r="J139" s="22"/>
      <c r="K139" s="21"/>
      <c r="L139" s="22"/>
      <c r="M139" s="23"/>
      <c r="N139" s="23"/>
      <c r="O139" s="23"/>
      <c r="P139" s="23"/>
      <c r="Q139" s="23"/>
    </row>
    <row r="140" spans="1:17">
      <c r="A140" s="21"/>
      <c r="B140" s="21"/>
      <c r="C140" s="21"/>
      <c r="D140" s="21"/>
      <c r="E140" s="21"/>
      <c r="F140" s="21"/>
      <c r="G140" s="21"/>
      <c r="H140" s="21"/>
      <c r="I140" s="21"/>
      <c r="J140" s="22"/>
      <c r="K140" s="21"/>
      <c r="L140" s="22"/>
      <c r="M140" s="23"/>
      <c r="N140" s="23"/>
      <c r="O140" s="23"/>
      <c r="P140" s="23"/>
      <c r="Q140" s="23"/>
    </row>
    <row r="141" spans="1:17">
      <c r="A141" s="21"/>
      <c r="B141" s="21"/>
      <c r="C141" s="21"/>
      <c r="D141" s="21"/>
      <c r="E141" s="21"/>
      <c r="F141" s="21"/>
      <c r="G141" s="21"/>
      <c r="H141" s="21"/>
      <c r="I141" s="21"/>
      <c r="J141" s="22"/>
      <c r="K141" s="21"/>
      <c r="L141" s="22"/>
      <c r="M141" s="23"/>
      <c r="N141" s="23"/>
      <c r="O141" s="23"/>
      <c r="P141" s="23"/>
      <c r="Q141" s="23"/>
    </row>
    <row r="142" spans="1:17">
      <c r="A142" s="21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22"/>
      <c r="M142" s="23"/>
      <c r="N142" s="23"/>
      <c r="O142" s="23"/>
      <c r="P142" s="23"/>
      <c r="Q142" s="23"/>
    </row>
    <row r="143" spans="1:17">
      <c r="A143" s="21"/>
      <c r="B143" s="21"/>
      <c r="C143" s="21"/>
      <c r="D143" s="21"/>
      <c r="E143" s="21"/>
      <c r="F143" s="21"/>
      <c r="G143" s="21"/>
      <c r="H143" s="21"/>
      <c r="I143" s="21"/>
      <c r="J143" s="22"/>
      <c r="K143" s="21"/>
      <c r="L143" s="22"/>
      <c r="M143" s="23"/>
      <c r="N143" s="23"/>
      <c r="O143" s="23"/>
      <c r="P143" s="23"/>
      <c r="Q143" s="23"/>
    </row>
    <row r="144" spans="1:17">
      <c r="A144" s="21"/>
      <c r="B144" s="21"/>
      <c r="C144" s="21"/>
      <c r="D144" s="21"/>
      <c r="E144" s="21"/>
      <c r="F144" s="21"/>
      <c r="G144" s="21"/>
      <c r="H144" s="21"/>
      <c r="I144" s="21"/>
      <c r="J144" s="22"/>
      <c r="K144" s="21"/>
      <c r="L144" s="22"/>
      <c r="M144" s="23"/>
      <c r="N144" s="23"/>
      <c r="O144" s="23"/>
      <c r="P144" s="23"/>
      <c r="Q144" s="23"/>
    </row>
    <row r="145" spans="1:17">
      <c r="A145" s="21"/>
      <c r="B145" s="21"/>
      <c r="C145" s="21"/>
      <c r="D145" s="21"/>
      <c r="E145" s="21"/>
      <c r="F145" s="21"/>
      <c r="G145" s="21"/>
      <c r="H145" s="21"/>
      <c r="I145" s="21"/>
      <c r="J145" s="22"/>
      <c r="K145" s="21"/>
      <c r="L145" s="22"/>
      <c r="M145" s="23"/>
      <c r="N145" s="23"/>
      <c r="O145" s="23"/>
      <c r="P145" s="23"/>
      <c r="Q145" s="23"/>
    </row>
    <row r="146" spans="1:17">
      <c r="A146" s="21"/>
      <c r="B146" s="21"/>
      <c r="C146" s="21"/>
      <c r="D146" s="21"/>
      <c r="E146" s="21"/>
      <c r="F146" s="21"/>
      <c r="G146" s="21"/>
      <c r="H146" s="21"/>
      <c r="I146" s="21"/>
      <c r="J146" s="22"/>
      <c r="K146" s="21"/>
      <c r="L146" s="22"/>
      <c r="M146" s="23"/>
      <c r="N146" s="23"/>
      <c r="O146" s="23"/>
      <c r="P146" s="23"/>
      <c r="Q146" s="23"/>
    </row>
    <row r="147" spans="1:17">
      <c r="A147" s="21"/>
      <c r="B147" s="21"/>
      <c r="C147" s="21"/>
      <c r="D147" s="21"/>
      <c r="E147" s="21"/>
      <c r="F147" s="21"/>
      <c r="G147" s="21"/>
      <c r="H147" s="21"/>
      <c r="I147" s="21"/>
      <c r="J147" s="22"/>
      <c r="K147" s="21"/>
      <c r="L147" s="22"/>
      <c r="M147" s="23"/>
      <c r="N147" s="23"/>
      <c r="O147" s="23"/>
      <c r="P147" s="23"/>
      <c r="Q147" s="23"/>
    </row>
    <row r="148" spans="1:17">
      <c r="A148" s="21"/>
      <c r="B148" s="21"/>
      <c r="C148" s="21"/>
      <c r="D148" s="21"/>
      <c r="E148" s="21"/>
      <c r="F148" s="21"/>
      <c r="G148" s="21"/>
      <c r="H148" s="21"/>
      <c r="I148" s="21"/>
      <c r="J148" s="22"/>
      <c r="K148" s="21"/>
      <c r="L148" s="22"/>
      <c r="M148" s="23"/>
      <c r="N148" s="23"/>
      <c r="O148" s="23"/>
      <c r="P148" s="23"/>
      <c r="Q148" s="23"/>
    </row>
    <row r="149" spans="1:17">
      <c r="A149" s="21"/>
      <c r="B149" s="21"/>
      <c r="C149" s="21"/>
      <c r="D149" s="21"/>
      <c r="E149" s="21"/>
      <c r="F149" s="21"/>
      <c r="G149" s="21"/>
      <c r="H149" s="21"/>
      <c r="I149" s="21"/>
      <c r="J149" s="22"/>
      <c r="K149" s="21"/>
      <c r="L149" s="22"/>
      <c r="M149" s="23"/>
      <c r="N149" s="23"/>
      <c r="O149" s="23"/>
      <c r="P149" s="23"/>
      <c r="Q149" s="23"/>
    </row>
    <row r="150" spans="1:17">
      <c r="A150" s="21"/>
      <c r="B150" s="21"/>
      <c r="C150" s="21"/>
      <c r="D150" s="21"/>
      <c r="E150" s="21"/>
      <c r="F150" s="21"/>
      <c r="G150" s="21"/>
      <c r="H150" s="21"/>
      <c r="I150" s="21"/>
      <c r="J150" s="22"/>
      <c r="K150" s="21"/>
      <c r="L150" s="22"/>
      <c r="M150" s="23"/>
      <c r="N150" s="23"/>
      <c r="O150" s="23"/>
      <c r="P150" s="23"/>
      <c r="Q150" s="23"/>
    </row>
    <row r="151" spans="1:17">
      <c r="A151" s="21"/>
      <c r="B151" s="21"/>
      <c r="C151" s="21"/>
      <c r="D151" s="21"/>
      <c r="E151" s="21"/>
      <c r="F151" s="21"/>
      <c r="G151" s="21"/>
      <c r="H151" s="21"/>
      <c r="I151" s="21"/>
      <c r="J151" s="22"/>
      <c r="K151" s="21"/>
      <c r="L151" s="22"/>
      <c r="M151" s="23"/>
      <c r="N151" s="23"/>
      <c r="O151" s="23"/>
      <c r="P151" s="23"/>
      <c r="Q151" s="23"/>
    </row>
    <row r="152" spans="1:17">
      <c r="A152" s="21"/>
      <c r="B152" s="21"/>
      <c r="C152" s="21"/>
      <c r="D152" s="21"/>
      <c r="E152" s="21"/>
      <c r="F152" s="21"/>
      <c r="G152" s="21"/>
      <c r="H152" s="21"/>
      <c r="I152" s="21"/>
      <c r="J152" s="22"/>
      <c r="K152" s="21"/>
      <c r="L152" s="22"/>
      <c r="M152" s="23"/>
      <c r="N152" s="23"/>
      <c r="O152" s="23"/>
      <c r="P152" s="23"/>
      <c r="Q152" s="23"/>
    </row>
    <row r="153" spans="1:17">
      <c r="A153" s="21"/>
      <c r="B153" s="21"/>
      <c r="C153" s="21"/>
      <c r="D153" s="21"/>
      <c r="E153" s="21"/>
      <c r="F153" s="21"/>
      <c r="G153" s="21"/>
      <c r="H153" s="21"/>
      <c r="I153" s="21"/>
      <c r="J153" s="22"/>
      <c r="K153" s="21"/>
      <c r="L153" s="22"/>
      <c r="M153" s="23"/>
      <c r="N153" s="23"/>
      <c r="O153" s="23"/>
      <c r="P153" s="23"/>
      <c r="Q153" s="23"/>
    </row>
    <row r="154" spans="1:17">
      <c r="A154" s="21"/>
      <c r="B154" s="21"/>
      <c r="C154" s="21"/>
      <c r="D154" s="21"/>
      <c r="E154" s="21"/>
      <c r="F154" s="21"/>
      <c r="G154" s="21"/>
      <c r="H154" s="21"/>
      <c r="I154" s="21"/>
      <c r="J154" s="22"/>
      <c r="K154" s="21"/>
      <c r="L154" s="22"/>
      <c r="M154" s="23"/>
      <c r="N154" s="23"/>
      <c r="O154" s="23"/>
      <c r="P154" s="23"/>
      <c r="Q154" s="23"/>
    </row>
    <row r="155" spans="1:17">
      <c r="A155" s="21"/>
      <c r="B155" s="21"/>
      <c r="C155" s="21"/>
      <c r="D155" s="21"/>
      <c r="E155" s="21"/>
      <c r="F155" s="21"/>
      <c r="G155" s="21"/>
      <c r="H155" s="21"/>
      <c r="I155" s="21"/>
      <c r="J155" s="22"/>
      <c r="K155" s="21"/>
      <c r="L155" s="22"/>
      <c r="M155" s="23"/>
      <c r="N155" s="23"/>
      <c r="O155" s="23"/>
      <c r="P155" s="23"/>
      <c r="Q155" s="23"/>
    </row>
    <row r="156" spans="1:17">
      <c r="A156" s="21"/>
      <c r="B156" s="21"/>
      <c r="C156" s="21"/>
      <c r="D156" s="21"/>
      <c r="E156" s="21"/>
      <c r="F156" s="21"/>
      <c r="G156" s="21"/>
      <c r="H156" s="21"/>
      <c r="I156" s="21"/>
      <c r="J156" s="22"/>
      <c r="K156" s="21"/>
      <c r="L156" s="22"/>
      <c r="M156" s="23"/>
      <c r="N156" s="23"/>
      <c r="O156" s="23"/>
      <c r="P156" s="23"/>
      <c r="Q156" s="23"/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/>
      <c r="J157" s="22"/>
      <c r="K157" s="21"/>
      <c r="L157" s="22"/>
      <c r="M157" s="23"/>
      <c r="N157" s="23"/>
      <c r="O157" s="23"/>
      <c r="P157" s="23"/>
      <c r="Q157" s="23"/>
    </row>
    <row r="158" spans="1:17">
      <c r="A158" s="21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2"/>
      <c r="M158" s="23"/>
      <c r="N158" s="23"/>
      <c r="O158" s="23"/>
      <c r="P158" s="23"/>
      <c r="Q158" s="23"/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22"/>
      <c r="M159" s="23"/>
      <c r="N159" s="23"/>
      <c r="O159" s="23"/>
      <c r="P159" s="23"/>
      <c r="Q159" s="23"/>
    </row>
    <row r="160" spans="1:17">
      <c r="A160" s="21"/>
      <c r="B160" s="21"/>
      <c r="C160" s="21"/>
      <c r="D160" s="21"/>
      <c r="E160" s="21"/>
      <c r="F160" s="21"/>
      <c r="G160" s="21"/>
      <c r="H160" s="21"/>
      <c r="I160" s="21"/>
      <c r="J160" s="22"/>
      <c r="K160" s="21"/>
      <c r="L160" s="22"/>
      <c r="M160" s="23"/>
      <c r="N160" s="23"/>
      <c r="O160" s="23"/>
      <c r="P160" s="23"/>
      <c r="Q160" s="23"/>
    </row>
    <row r="161" spans="1:17">
      <c r="A161" s="21"/>
      <c r="B161" s="21"/>
      <c r="C161" s="21"/>
      <c r="D161" s="21"/>
      <c r="E161" s="21"/>
      <c r="F161" s="21"/>
      <c r="G161" s="21"/>
      <c r="H161" s="21"/>
      <c r="I161" s="21"/>
      <c r="J161" s="22"/>
      <c r="K161" s="21"/>
      <c r="L161" s="22"/>
      <c r="M161" s="23"/>
      <c r="N161" s="23"/>
      <c r="O161" s="23"/>
      <c r="P161" s="23"/>
      <c r="Q161" s="23"/>
    </row>
    <row r="162" spans="1:17">
      <c r="A162" s="21"/>
      <c r="B162" s="21"/>
      <c r="C162" s="21"/>
      <c r="D162" s="21"/>
      <c r="E162" s="21"/>
      <c r="F162" s="21"/>
      <c r="G162" s="21"/>
      <c r="H162" s="21"/>
      <c r="I162" s="21"/>
      <c r="J162" s="22"/>
      <c r="K162" s="21"/>
      <c r="L162" s="22"/>
      <c r="M162" s="23"/>
      <c r="N162" s="23"/>
      <c r="O162" s="23"/>
      <c r="P162" s="23"/>
      <c r="Q162" s="23"/>
    </row>
    <row r="163" spans="1:17">
      <c r="A163" s="21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2"/>
      <c r="M163" s="23"/>
      <c r="N163" s="23"/>
      <c r="O163" s="23"/>
      <c r="P163" s="23"/>
      <c r="Q163" s="23"/>
    </row>
    <row r="164" spans="1:17">
      <c r="A164" s="21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2"/>
      <c r="M164" s="23"/>
      <c r="N164" s="23"/>
      <c r="O164" s="23"/>
      <c r="P164" s="23"/>
      <c r="Q164" s="23"/>
    </row>
    <row r="165" spans="1:17">
      <c r="A165" s="21"/>
      <c r="B165" s="21"/>
      <c r="C165" s="21"/>
      <c r="D165" s="21"/>
      <c r="E165" s="21"/>
      <c r="F165" s="21"/>
      <c r="G165" s="21"/>
      <c r="H165" s="21"/>
      <c r="I165" s="21"/>
      <c r="J165" s="22"/>
      <c r="K165" s="21"/>
      <c r="L165" s="22"/>
      <c r="M165" s="23"/>
      <c r="N165" s="23"/>
      <c r="O165" s="23"/>
      <c r="P165" s="23"/>
      <c r="Q165" s="23"/>
    </row>
    <row r="166" spans="1:17">
      <c r="A166" s="21"/>
      <c r="B166" s="21"/>
      <c r="C166" s="21"/>
      <c r="D166" s="21"/>
      <c r="E166" s="21"/>
      <c r="F166" s="21"/>
      <c r="G166" s="21"/>
      <c r="H166" s="21"/>
      <c r="I166" s="21"/>
      <c r="J166" s="22"/>
      <c r="K166" s="21"/>
      <c r="L166" s="22"/>
      <c r="M166" s="23"/>
      <c r="N166" s="23"/>
      <c r="O166" s="23"/>
      <c r="P166" s="23"/>
      <c r="Q166" s="23"/>
    </row>
    <row r="167" spans="1:17">
      <c r="A167" s="21"/>
      <c r="B167" s="21"/>
      <c r="C167" s="21"/>
      <c r="D167" s="21"/>
      <c r="E167" s="21"/>
      <c r="F167" s="21"/>
      <c r="G167" s="21"/>
      <c r="H167" s="21"/>
      <c r="I167" s="21"/>
      <c r="J167" s="22"/>
      <c r="K167" s="21"/>
      <c r="L167" s="22"/>
      <c r="M167" s="23"/>
      <c r="N167" s="23"/>
      <c r="O167" s="23"/>
      <c r="P167" s="23"/>
      <c r="Q167" s="23"/>
    </row>
    <row r="168" spans="1:17">
      <c r="A168" s="21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2"/>
      <c r="M168" s="23"/>
      <c r="N168" s="23"/>
      <c r="O168" s="23"/>
      <c r="P168" s="23"/>
      <c r="Q168" s="23"/>
    </row>
    <row r="169" spans="1:17">
      <c r="A169" s="21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2"/>
      <c r="M169" s="23"/>
      <c r="N169" s="23"/>
      <c r="O169" s="23"/>
      <c r="P169" s="23"/>
      <c r="Q169" s="23"/>
    </row>
    <row r="170" spans="1:17">
      <c r="A170" s="21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2"/>
      <c r="M170" s="23"/>
      <c r="N170" s="23"/>
      <c r="O170" s="23"/>
      <c r="P170" s="23"/>
      <c r="Q170" s="23"/>
    </row>
    <row r="171" spans="1:17">
      <c r="A171" s="21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2"/>
      <c r="M171" s="23"/>
      <c r="N171" s="23"/>
      <c r="O171" s="23"/>
      <c r="P171" s="23"/>
      <c r="Q171" s="23"/>
    </row>
    <row r="172" spans="1:17">
      <c r="A172" s="21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2"/>
      <c r="M172" s="23"/>
      <c r="N172" s="23"/>
      <c r="O172" s="23"/>
      <c r="P172" s="23"/>
      <c r="Q172" s="23"/>
    </row>
    <row r="173" spans="1:17">
      <c r="A173" s="21"/>
      <c r="B173" s="21"/>
      <c r="C173" s="21"/>
      <c r="D173" s="21"/>
      <c r="E173" s="21"/>
      <c r="F173" s="21"/>
      <c r="G173" s="21"/>
      <c r="H173" s="21"/>
      <c r="I173" s="21"/>
      <c r="J173" s="22"/>
      <c r="K173" s="21"/>
      <c r="L173" s="22"/>
      <c r="M173" s="23"/>
      <c r="N173" s="23"/>
      <c r="O173" s="23"/>
      <c r="P173" s="23"/>
      <c r="Q173" s="23"/>
    </row>
    <row r="174" spans="1:17">
      <c r="A174" s="21"/>
      <c r="B174" s="21"/>
      <c r="C174" s="21"/>
      <c r="D174" s="21"/>
      <c r="E174" s="21"/>
      <c r="F174" s="21"/>
      <c r="G174" s="21"/>
      <c r="H174" s="21"/>
      <c r="I174" s="21"/>
      <c r="J174" s="22"/>
      <c r="K174" s="21"/>
      <c r="L174" s="22"/>
      <c r="M174" s="23"/>
      <c r="N174" s="23"/>
      <c r="O174" s="23"/>
      <c r="P174" s="23"/>
      <c r="Q174" s="23"/>
    </row>
    <row r="175" spans="1:17">
      <c r="A175" s="21"/>
      <c r="B175" s="21"/>
      <c r="C175" s="21"/>
      <c r="D175" s="21"/>
      <c r="E175" s="21"/>
      <c r="F175" s="21"/>
      <c r="G175" s="21"/>
      <c r="H175" s="21"/>
      <c r="I175" s="21"/>
      <c r="J175" s="22"/>
      <c r="K175" s="21"/>
      <c r="L175" s="22"/>
      <c r="M175" s="23"/>
      <c r="N175" s="23"/>
      <c r="O175" s="23"/>
      <c r="P175" s="23"/>
      <c r="Q175" s="23"/>
    </row>
    <row r="176" spans="1:17">
      <c r="A176" s="21"/>
      <c r="B176" s="21"/>
      <c r="C176" s="21"/>
      <c r="D176" s="21"/>
      <c r="E176" s="21"/>
      <c r="F176" s="21"/>
      <c r="G176" s="21"/>
      <c r="H176" s="21"/>
      <c r="I176" s="21"/>
      <c r="J176" s="22"/>
      <c r="K176" s="21"/>
      <c r="L176" s="22"/>
      <c r="M176" s="23"/>
      <c r="N176" s="23"/>
      <c r="O176" s="23"/>
      <c r="P176" s="23"/>
      <c r="Q176" s="23"/>
    </row>
    <row r="177" spans="1:17">
      <c r="A177" s="21"/>
      <c r="B177" s="21"/>
      <c r="C177" s="21"/>
      <c r="D177" s="21"/>
      <c r="E177" s="21"/>
      <c r="F177" s="21"/>
      <c r="G177" s="21"/>
      <c r="H177" s="21"/>
      <c r="I177" s="21"/>
      <c r="J177" s="22"/>
      <c r="K177" s="21"/>
      <c r="L177" s="22"/>
      <c r="M177" s="23"/>
      <c r="N177" s="23"/>
      <c r="O177" s="23"/>
      <c r="P177" s="23"/>
      <c r="Q177" s="23"/>
    </row>
    <row r="178" spans="1:17">
      <c r="A178" s="21"/>
      <c r="B178" s="21"/>
      <c r="C178" s="21"/>
      <c r="D178" s="21"/>
      <c r="E178" s="21"/>
      <c r="F178" s="21"/>
      <c r="G178" s="21"/>
      <c r="H178" s="21"/>
      <c r="I178" s="21"/>
      <c r="J178" s="22"/>
      <c r="K178" s="21"/>
      <c r="L178" s="22"/>
      <c r="M178" s="23"/>
      <c r="N178" s="23"/>
      <c r="O178" s="23"/>
      <c r="P178" s="23"/>
      <c r="Q178" s="23"/>
    </row>
    <row r="179" spans="1:17">
      <c r="A179" s="21"/>
      <c r="B179" s="21"/>
      <c r="C179" s="21"/>
      <c r="D179" s="21"/>
      <c r="E179" s="21"/>
      <c r="F179" s="21"/>
      <c r="G179" s="21"/>
      <c r="H179" s="21"/>
      <c r="I179" s="21"/>
      <c r="J179" s="22"/>
      <c r="K179" s="21"/>
      <c r="L179" s="22"/>
      <c r="M179" s="23"/>
      <c r="N179" s="23"/>
      <c r="O179" s="23"/>
      <c r="P179" s="23"/>
      <c r="Q179" s="23"/>
    </row>
    <row r="180" spans="1:17">
      <c r="A180" s="21"/>
      <c r="B180" s="21"/>
      <c r="C180" s="21"/>
      <c r="D180" s="21"/>
      <c r="E180" s="21"/>
      <c r="F180" s="21"/>
      <c r="G180" s="21"/>
      <c r="H180" s="21"/>
      <c r="I180" s="21"/>
      <c r="J180" s="22"/>
      <c r="K180" s="21"/>
      <c r="L180" s="22"/>
      <c r="M180" s="23"/>
      <c r="N180" s="23"/>
      <c r="O180" s="23"/>
      <c r="P180" s="23"/>
      <c r="Q180" s="23"/>
    </row>
    <row r="181" spans="1:17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1"/>
      <c r="L181" s="22"/>
      <c r="M181" s="23"/>
      <c r="N181" s="23"/>
      <c r="O181" s="23"/>
      <c r="P181" s="23"/>
      <c r="Q181" s="23"/>
    </row>
    <row r="182" spans="1:17">
      <c r="A182" s="21"/>
      <c r="B182" s="21"/>
      <c r="C182" s="21"/>
      <c r="D182" s="21"/>
      <c r="E182" s="21"/>
      <c r="F182" s="21"/>
      <c r="G182" s="21"/>
      <c r="H182" s="21"/>
      <c r="I182" s="21"/>
      <c r="J182" s="22"/>
      <c r="K182" s="21"/>
      <c r="L182" s="22"/>
      <c r="M182" s="23"/>
      <c r="N182" s="23"/>
      <c r="O182" s="23"/>
      <c r="P182" s="23"/>
      <c r="Q182" s="23"/>
    </row>
    <row r="183" spans="1:17">
      <c r="A183" s="21"/>
      <c r="B183" s="21"/>
      <c r="C183" s="21"/>
      <c r="D183" s="21"/>
      <c r="E183" s="21"/>
      <c r="F183" s="21"/>
      <c r="G183" s="21"/>
      <c r="H183" s="21"/>
      <c r="I183" s="21"/>
      <c r="J183" s="22"/>
      <c r="K183" s="21"/>
      <c r="L183" s="22"/>
      <c r="M183" s="23"/>
      <c r="N183" s="23"/>
      <c r="O183" s="23"/>
      <c r="P183" s="23"/>
      <c r="Q183" s="23"/>
    </row>
    <row r="184" spans="1:17">
      <c r="A184" s="21"/>
      <c r="B184" s="21"/>
      <c r="C184" s="21"/>
      <c r="D184" s="21"/>
      <c r="E184" s="21"/>
      <c r="F184" s="21"/>
      <c r="G184" s="21"/>
      <c r="H184" s="21"/>
      <c r="I184" s="21"/>
      <c r="J184" s="22"/>
      <c r="K184" s="21"/>
      <c r="L184" s="22"/>
      <c r="M184" s="23"/>
      <c r="N184" s="23"/>
      <c r="O184" s="23"/>
      <c r="P184" s="23"/>
      <c r="Q184" s="23"/>
    </row>
    <row r="185" spans="1:17">
      <c r="A185" s="21"/>
      <c r="B185" s="21"/>
      <c r="C185" s="21"/>
      <c r="D185" s="21"/>
      <c r="E185" s="21"/>
      <c r="F185" s="21"/>
      <c r="G185" s="21"/>
      <c r="H185" s="21"/>
      <c r="I185" s="21"/>
      <c r="J185" s="22"/>
      <c r="K185" s="21"/>
      <c r="L185" s="22"/>
      <c r="M185" s="23"/>
      <c r="N185" s="23"/>
      <c r="O185" s="23"/>
      <c r="P185" s="23"/>
      <c r="Q185" s="23"/>
    </row>
    <row r="186" spans="1:17">
      <c r="A186" s="21"/>
      <c r="B186" s="21"/>
      <c r="C186" s="21"/>
      <c r="D186" s="21"/>
      <c r="E186" s="21"/>
      <c r="F186" s="21"/>
      <c r="G186" s="21"/>
      <c r="H186" s="21"/>
      <c r="I186" s="21"/>
      <c r="J186" s="22"/>
      <c r="K186" s="21"/>
      <c r="L186" s="22"/>
      <c r="M186" s="23"/>
      <c r="N186" s="23"/>
      <c r="O186" s="23"/>
      <c r="P186" s="23"/>
      <c r="Q186" s="23"/>
    </row>
    <row r="187" spans="1:17">
      <c r="A187" s="21"/>
      <c r="B187" s="21"/>
      <c r="C187" s="21"/>
      <c r="D187" s="21"/>
      <c r="E187" s="21"/>
      <c r="F187" s="21"/>
      <c r="G187" s="21"/>
      <c r="H187" s="21"/>
      <c r="I187" s="21"/>
      <c r="J187" s="22"/>
      <c r="K187" s="21"/>
      <c r="L187" s="22"/>
      <c r="M187" s="23"/>
      <c r="N187" s="23"/>
      <c r="O187" s="23"/>
      <c r="P187" s="23"/>
      <c r="Q187" s="23"/>
    </row>
    <row r="188" spans="1:17">
      <c r="A188" s="21"/>
      <c r="B188" s="21"/>
      <c r="C188" s="21"/>
      <c r="D188" s="21"/>
      <c r="E188" s="21"/>
      <c r="F188" s="21"/>
      <c r="G188" s="21"/>
      <c r="H188" s="21"/>
      <c r="I188" s="21"/>
      <c r="J188" s="22"/>
      <c r="K188" s="21"/>
      <c r="L188" s="22"/>
      <c r="M188" s="23"/>
      <c r="N188" s="23"/>
      <c r="O188" s="23"/>
      <c r="P188" s="23"/>
      <c r="Q188" s="23"/>
    </row>
    <row r="189" spans="1:17">
      <c r="A189" s="21"/>
      <c r="B189" s="21"/>
      <c r="C189" s="21"/>
      <c r="D189" s="21"/>
      <c r="E189" s="21"/>
      <c r="F189" s="21"/>
      <c r="G189" s="21"/>
      <c r="H189" s="21"/>
      <c r="I189" s="21"/>
      <c r="J189" s="22"/>
      <c r="K189" s="21"/>
      <c r="L189" s="22"/>
      <c r="M189" s="23"/>
      <c r="N189" s="23"/>
      <c r="O189" s="23"/>
      <c r="P189" s="23"/>
      <c r="Q189" s="23"/>
    </row>
    <row r="190" spans="1:17">
      <c r="A190" s="21"/>
      <c r="B190" s="21"/>
      <c r="C190" s="21"/>
      <c r="D190" s="21"/>
      <c r="E190" s="21"/>
      <c r="F190" s="21"/>
      <c r="G190" s="21"/>
      <c r="H190" s="21"/>
      <c r="I190" s="21"/>
      <c r="J190" s="22"/>
      <c r="K190" s="21"/>
      <c r="L190" s="22"/>
      <c r="M190" s="23"/>
      <c r="N190" s="23"/>
      <c r="O190" s="23"/>
      <c r="P190" s="23"/>
      <c r="Q190" s="23"/>
    </row>
    <row r="191" spans="1:17">
      <c r="A191" s="21"/>
      <c r="B191" s="21"/>
      <c r="C191" s="21"/>
      <c r="D191" s="21"/>
      <c r="E191" s="21"/>
      <c r="F191" s="21"/>
      <c r="G191" s="21"/>
      <c r="H191" s="21"/>
      <c r="I191" s="21"/>
      <c r="J191" s="22"/>
      <c r="K191" s="21"/>
      <c r="L191" s="22"/>
      <c r="M191" s="23"/>
      <c r="N191" s="23"/>
      <c r="O191" s="23"/>
      <c r="P191" s="23"/>
      <c r="Q191" s="23"/>
    </row>
    <row r="192" spans="1:17">
      <c r="A192" s="21"/>
      <c r="B192" s="21"/>
      <c r="C192" s="21"/>
      <c r="D192" s="21"/>
      <c r="E192" s="21"/>
      <c r="F192" s="21"/>
      <c r="G192" s="21"/>
      <c r="H192" s="21"/>
      <c r="I192" s="21"/>
      <c r="J192" s="22"/>
      <c r="K192" s="21"/>
      <c r="L192" s="22"/>
      <c r="M192" s="23"/>
      <c r="N192" s="23"/>
      <c r="O192" s="23"/>
      <c r="P192" s="23"/>
      <c r="Q192" s="23"/>
    </row>
    <row r="193" spans="1:17">
      <c r="A193" s="21"/>
      <c r="B193" s="21"/>
      <c r="C193" s="21"/>
      <c r="D193" s="21"/>
      <c r="E193" s="21"/>
      <c r="F193" s="21"/>
      <c r="G193" s="21"/>
      <c r="H193" s="21"/>
      <c r="I193" s="21"/>
      <c r="J193" s="22"/>
      <c r="K193" s="21"/>
      <c r="L193" s="22"/>
      <c r="M193" s="23"/>
      <c r="N193" s="23"/>
      <c r="O193" s="23"/>
      <c r="P193" s="23"/>
      <c r="Q193" s="23"/>
    </row>
    <row r="194" spans="1:17">
      <c r="A194" s="21"/>
      <c r="B194" s="21"/>
      <c r="C194" s="21"/>
      <c r="D194" s="21"/>
      <c r="E194" s="21"/>
      <c r="F194" s="21"/>
      <c r="G194" s="21"/>
      <c r="H194" s="21"/>
      <c r="I194" s="21"/>
      <c r="J194" s="22"/>
      <c r="K194" s="21"/>
      <c r="L194" s="22"/>
      <c r="M194" s="23"/>
      <c r="N194" s="23"/>
      <c r="O194" s="23"/>
      <c r="P194" s="23"/>
      <c r="Q194" s="23"/>
    </row>
    <row r="195" spans="1:17">
      <c r="A195" s="21"/>
      <c r="B195" s="21"/>
      <c r="C195" s="21"/>
      <c r="D195" s="21"/>
      <c r="E195" s="21"/>
      <c r="F195" s="21"/>
      <c r="G195" s="21"/>
      <c r="H195" s="21"/>
      <c r="I195" s="21"/>
      <c r="J195" s="22"/>
      <c r="K195" s="21"/>
      <c r="L195" s="22"/>
      <c r="M195" s="23"/>
      <c r="N195" s="23"/>
      <c r="O195" s="23"/>
      <c r="P195" s="23"/>
      <c r="Q195" s="23"/>
    </row>
    <row r="196" spans="1:17">
      <c r="A196" s="21"/>
      <c r="B196" s="21"/>
      <c r="C196" s="21"/>
      <c r="D196" s="21"/>
      <c r="E196" s="21"/>
      <c r="F196" s="21"/>
      <c r="G196" s="21"/>
      <c r="H196" s="21"/>
      <c r="I196" s="21"/>
      <c r="J196" s="22"/>
      <c r="K196" s="21"/>
      <c r="L196" s="22"/>
      <c r="M196" s="23"/>
      <c r="N196" s="23"/>
      <c r="O196" s="23"/>
      <c r="P196" s="23"/>
      <c r="Q196" s="23"/>
    </row>
    <row r="197" spans="1:17">
      <c r="A197" s="21"/>
      <c r="B197" s="21"/>
      <c r="C197" s="21"/>
      <c r="D197" s="21"/>
      <c r="E197" s="21"/>
      <c r="F197" s="21"/>
      <c r="G197" s="21"/>
      <c r="H197" s="21"/>
      <c r="I197" s="21"/>
      <c r="J197" s="22"/>
      <c r="K197" s="21"/>
      <c r="L197" s="22"/>
      <c r="M197" s="23"/>
      <c r="N197" s="23"/>
      <c r="O197" s="23"/>
      <c r="P197" s="23"/>
      <c r="Q197" s="23"/>
    </row>
    <row r="198" spans="1:17">
      <c r="A198" s="21"/>
      <c r="B198" s="21"/>
      <c r="C198" s="21"/>
      <c r="D198" s="21"/>
      <c r="E198" s="21"/>
      <c r="F198" s="21"/>
      <c r="G198" s="21"/>
      <c r="H198" s="21"/>
      <c r="I198" s="21"/>
      <c r="J198" s="22"/>
      <c r="K198" s="21"/>
      <c r="L198" s="22"/>
      <c r="M198" s="23"/>
      <c r="N198" s="23"/>
      <c r="O198" s="23"/>
      <c r="P198" s="23"/>
      <c r="Q198" s="23"/>
    </row>
    <row r="199" spans="1:17">
      <c r="A199" s="21"/>
      <c r="B199" s="21"/>
      <c r="C199" s="21"/>
      <c r="D199" s="21"/>
      <c r="E199" s="21"/>
      <c r="F199" s="21"/>
      <c r="G199" s="21"/>
      <c r="H199" s="21"/>
      <c r="I199" s="21"/>
      <c r="J199" s="22"/>
      <c r="K199" s="21"/>
      <c r="L199" s="22"/>
      <c r="M199" s="23"/>
      <c r="N199" s="23"/>
      <c r="O199" s="23"/>
      <c r="P199" s="23"/>
      <c r="Q199" s="23"/>
    </row>
    <row r="200" spans="1:17">
      <c r="A200" s="21"/>
      <c r="B200" s="21"/>
      <c r="C200" s="21"/>
      <c r="D200" s="21"/>
      <c r="E200" s="21"/>
      <c r="F200" s="21"/>
      <c r="G200" s="21"/>
      <c r="H200" s="21"/>
      <c r="I200" s="21"/>
      <c r="J200" s="22"/>
      <c r="K200" s="21"/>
      <c r="L200" s="22"/>
      <c r="M200" s="23"/>
      <c r="N200" s="23"/>
      <c r="O200" s="23"/>
      <c r="P200" s="23"/>
      <c r="Q200" s="23"/>
    </row>
    <row r="201" spans="1:17">
      <c r="A201" s="21"/>
      <c r="B201" s="21"/>
      <c r="C201" s="21"/>
      <c r="D201" s="21"/>
      <c r="E201" s="21"/>
      <c r="F201" s="21"/>
      <c r="G201" s="21"/>
      <c r="H201" s="21"/>
      <c r="I201" s="21"/>
      <c r="J201" s="22"/>
      <c r="K201" s="21"/>
      <c r="L201" s="22"/>
      <c r="M201" s="23"/>
      <c r="N201" s="23"/>
      <c r="O201" s="23"/>
      <c r="P201" s="23"/>
      <c r="Q201" s="23"/>
    </row>
    <row r="202" spans="1:17">
      <c r="A202" s="21"/>
      <c r="B202" s="21"/>
      <c r="C202" s="21"/>
      <c r="D202" s="21"/>
      <c r="E202" s="21"/>
      <c r="F202" s="21"/>
      <c r="G202" s="21"/>
      <c r="H202" s="21"/>
      <c r="I202" s="21"/>
      <c r="J202" s="22"/>
      <c r="K202" s="21"/>
      <c r="L202" s="22"/>
      <c r="M202" s="23"/>
      <c r="N202" s="23"/>
      <c r="O202" s="23"/>
      <c r="P202" s="23"/>
      <c r="Q202" s="23"/>
    </row>
    <row r="203" spans="1:17">
      <c r="A203" s="21"/>
      <c r="B203" s="21"/>
      <c r="C203" s="21"/>
      <c r="D203" s="21"/>
      <c r="E203" s="21"/>
      <c r="F203" s="21"/>
      <c r="G203" s="21"/>
      <c r="H203" s="21"/>
      <c r="I203" s="21"/>
      <c r="J203" s="22"/>
      <c r="K203" s="21"/>
      <c r="L203" s="22"/>
      <c r="M203" s="23"/>
      <c r="N203" s="23"/>
      <c r="O203" s="23"/>
      <c r="P203" s="23"/>
      <c r="Q203" s="23"/>
    </row>
    <row r="204" spans="1:17">
      <c r="A204" s="21"/>
      <c r="B204" s="21"/>
      <c r="C204" s="21"/>
      <c r="D204" s="21"/>
      <c r="E204" s="21"/>
      <c r="F204" s="21"/>
      <c r="G204" s="21"/>
      <c r="H204" s="21"/>
      <c r="I204" s="21"/>
      <c r="J204" s="22"/>
      <c r="K204" s="21"/>
      <c r="L204" s="22"/>
      <c r="M204" s="23"/>
      <c r="N204" s="23"/>
      <c r="O204" s="23"/>
      <c r="P204" s="23"/>
      <c r="Q204" s="23"/>
    </row>
    <row r="205" spans="1:17">
      <c r="A205" s="21"/>
      <c r="B205" s="21"/>
      <c r="C205" s="21"/>
      <c r="D205" s="21"/>
      <c r="E205" s="21"/>
      <c r="F205" s="21"/>
      <c r="G205" s="21"/>
      <c r="H205" s="21"/>
      <c r="I205" s="21"/>
      <c r="J205" s="22"/>
      <c r="K205" s="21"/>
      <c r="L205" s="22"/>
      <c r="M205" s="23"/>
      <c r="N205" s="23"/>
      <c r="O205" s="23"/>
      <c r="P205" s="23"/>
      <c r="Q205" s="23"/>
    </row>
    <row r="206" spans="1:17">
      <c r="A206" s="21"/>
      <c r="B206" s="21"/>
      <c r="C206" s="21"/>
      <c r="D206" s="21"/>
      <c r="E206" s="21"/>
      <c r="F206" s="21"/>
      <c r="G206" s="21"/>
      <c r="H206" s="21"/>
      <c r="I206" s="21"/>
      <c r="J206" s="22"/>
      <c r="K206" s="21"/>
      <c r="L206" s="22"/>
      <c r="M206" s="23"/>
      <c r="N206" s="23"/>
      <c r="O206" s="23"/>
      <c r="P206" s="23"/>
      <c r="Q206" s="23"/>
    </row>
    <row r="207" spans="1:17">
      <c r="A207" s="21"/>
      <c r="B207" s="21"/>
      <c r="C207" s="21"/>
      <c r="D207" s="21"/>
      <c r="E207" s="21"/>
      <c r="F207" s="21"/>
      <c r="G207" s="21"/>
      <c r="H207" s="21"/>
      <c r="I207" s="21"/>
      <c r="J207" s="22"/>
      <c r="K207" s="21"/>
      <c r="L207" s="22"/>
      <c r="M207" s="23"/>
      <c r="N207" s="23"/>
      <c r="O207" s="23"/>
      <c r="P207" s="23"/>
      <c r="Q207" s="23"/>
    </row>
    <row r="208" spans="1:17">
      <c r="A208" s="21"/>
      <c r="B208" s="21"/>
      <c r="C208" s="21"/>
      <c r="D208" s="21"/>
      <c r="E208" s="21"/>
      <c r="F208" s="21"/>
      <c r="G208" s="21"/>
      <c r="H208" s="21"/>
      <c r="I208" s="21"/>
      <c r="J208" s="22"/>
      <c r="K208" s="21"/>
      <c r="L208" s="22"/>
      <c r="M208" s="23"/>
      <c r="N208" s="23"/>
      <c r="O208" s="23"/>
      <c r="P208" s="23"/>
      <c r="Q208" s="23"/>
    </row>
    <row r="209" spans="1:17">
      <c r="A209" s="21"/>
      <c r="B209" s="21"/>
      <c r="C209" s="21"/>
      <c r="D209" s="21"/>
      <c r="E209" s="21"/>
      <c r="F209" s="21"/>
      <c r="G209" s="21"/>
      <c r="H209" s="21"/>
      <c r="I209" s="21"/>
      <c r="J209" s="22"/>
      <c r="K209" s="21"/>
      <c r="L209" s="22"/>
      <c r="M209" s="23"/>
      <c r="N209" s="23"/>
      <c r="O209" s="23"/>
      <c r="P209" s="23"/>
      <c r="Q209" s="23"/>
    </row>
    <row r="210" spans="1:17">
      <c r="A210" s="21"/>
      <c r="B210" s="21"/>
      <c r="C210" s="21"/>
      <c r="D210" s="21"/>
      <c r="E210" s="21"/>
      <c r="F210" s="21"/>
      <c r="G210" s="21"/>
      <c r="H210" s="21"/>
      <c r="I210" s="21"/>
      <c r="J210" s="22"/>
      <c r="K210" s="21"/>
      <c r="L210" s="22"/>
      <c r="M210" s="23"/>
      <c r="N210" s="23"/>
      <c r="O210" s="23"/>
      <c r="P210" s="23"/>
      <c r="Q210" s="23"/>
    </row>
    <row r="211" spans="1:17">
      <c r="A211" s="21"/>
      <c r="B211" s="21"/>
      <c r="C211" s="21"/>
      <c r="D211" s="21"/>
      <c r="E211" s="21"/>
      <c r="F211" s="21"/>
      <c r="G211" s="21"/>
      <c r="H211" s="21"/>
      <c r="I211" s="21"/>
      <c r="J211" s="22"/>
      <c r="K211" s="21"/>
      <c r="L211" s="22"/>
      <c r="M211" s="23"/>
      <c r="N211" s="23"/>
      <c r="O211" s="23"/>
      <c r="P211" s="23"/>
      <c r="Q211" s="23"/>
    </row>
    <row r="212" spans="1:17">
      <c r="A212" s="21"/>
      <c r="B212" s="21"/>
      <c r="C212" s="21"/>
      <c r="D212" s="21"/>
      <c r="E212" s="21"/>
      <c r="F212" s="21"/>
      <c r="G212" s="21"/>
      <c r="H212" s="21"/>
      <c r="I212" s="21"/>
      <c r="J212" s="22"/>
      <c r="K212" s="21"/>
      <c r="L212" s="22"/>
      <c r="M212" s="23"/>
      <c r="N212" s="23"/>
      <c r="O212" s="23"/>
      <c r="P212" s="23"/>
      <c r="Q212" s="23"/>
    </row>
    <row r="213" spans="1:17">
      <c r="A213" s="21"/>
      <c r="B213" s="21"/>
      <c r="C213" s="21"/>
      <c r="D213" s="21"/>
      <c r="E213" s="21"/>
      <c r="F213" s="21"/>
      <c r="G213" s="21"/>
      <c r="H213" s="21"/>
      <c r="I213" s="21"/>
      <c r="J213" s="22"/>
      <c r="K213" s="21"/>
      <c r="L213" s="22"/>
      <c r="M213" s="23"/>
      <c r="N213" s="23"/>
      <c r="O213" s="23"/>
      <c r="P213" s="23"/>
      <c r="Q213" s="23"/>
    </row>
    <row r="214" spans="1:17">
      <c r="A214" s="21"/>
      <c r="B214" s="21"/>
      <c r="C214" s="21"/>
      <c r="D214" s="21"/>
      <c r="E214" s="21"/>
      <c r="F214" s="21"/>
      <c r="G214" s="21"/>
      <c r="H214" s="21"/>
      <c r="I214" s="21"/>
      <c r="J214" s="22"/>
      <c r="K214" s="21"/>
      <c r="L214" s="22"/>
      <c r="M214" s="23"/>
      <c r="N214" s="23"/>
      <c r="O214" s="23"/>
      <c r="P214" s="23"/>
      <c r="Q214" s="23"/>
    </row>
    <row r="215" spans="1:17">
      <c r="A215" s="21"/>
      <c r="B215" s="21"/>
      <c r="C215" s="21"/>
      <c r="D215" s="21"/>
      <c r="E215" s="21"/>
      <c r="F215" s="21"/>
      <c r="G215" s="21"/>
      <c r="H215" s="21"/>
      <c r="I215" s="21"/>
      <c r="J215" s="22"/>
      <c r="K215" s="21"/>
      <c r="L215" s="22"/>
      <c r="M215" s="23"/>
      <c r="N215" s="23"/>
      <c r="O215" s="23"/>
      <c r="P215" s="23"/>
      <c r="Q215" s="23"/>
    </row>
    <row r="216" spans="1:17">
      <c r="A216" s="21"/>
      <c r="B216" s="21"/>
      <c r="C216" s="21"/>
      <c r="D216" s="21"/>
      <c r="E216" s="21"/>
      <c r="F216" s="21"/>
      <c r="G216" s="21"/>
      <c r="H216" s="21"/>
      <c r="I216" s="21"/>
      <c r="J216" s="22"/>
      <c r="K216" s="21"/>
      <c r="L216" s="22"/>
      <c r="M216" s="23"/>
      <c r="N216" s="23"/>
      <c r="O216" s="23"/>
      <c r="P216" s="23"/>
      <c r="Q216" s="23"/>
    </row>
    <row r="217" spans="1:17">
      <c r="A217" s="21"/>
      <c r="B217" s="21"/>
      <c r="C217" s="21"/>
      <c r="D217" s="21"/>
      <c r="E217" s="21"/>
      <c r="F217" s="21"/>
      <c r="G217" s="21"/>
      <c r="H217" s="21"/>
      <c r="I217" s="21"/>
      <c r="J217" s="22"/>
      <c r="K217" s="21"/>
      <c r="L217" s="22"/>
      <c r="M217" s="23"/>
      <c r="N217" s="23"/>
      <c r="O217" s="23"/>
      <c r="P217" s="23"/>
      <c r="Q217" s="23"/>
    </row>
    <row r="218" spans="1:17">
      <c r="A218" s="21"/>
      <c r="B218" s="21"/>
      <c r="C218" s="21"/>
      <c r="D218" s="21"/>
      <c r="E218" s="21"/>
      <c r="F218" s="21"/>
      <c r="G218" s="21"/>
      <c r="H218" s="21"/>
      <c r="I218" s="21"/>
      <c r="J218" s="22"/>
      <c r="K218" s="21"/>
      <c r="L218" s="22"/>
      <c r="M218" s="23"/>
      <c r="N218" s="23"/>
      <c r="O218" s="23"/>
      <c r="P218" s="23"/>
      <c r="Q218" s="23"/>
    </row>
    <row r="219" spans="1:17">
      <c r="A219" s="21"/>
      <c r="B219" s="21"/>
      <c r="C219" s="21"/>
      <c r="D219" s="21"/>
      <c r="E219" s="21"/>
      <c r="F219" s="21"/>
      <c r="G219" s="21"/>
      <c r="H219" s="21"/>
      <c r="I219" s="21"/>
      <c r="J219" s="22"/>
      <c r="K219" s="21"/>
      <c r="L219" s="22"/>
      <c r="M219" s="23"/>
      <c r="N219" s="23"/>
      <c r="O219" s="23"/>
      <c r="P219" s="23"/>
      <c r="Q219" s="23"/>
    </row>
    <row r="220" spans="1:17">
      <c r="A220" s="21"/>
      <c r="B220" s="21"/>
      <c r="C220" s="21"/>
      <c r="D220" s="21"/>
      <c r="E220" s="21"/>
      <c r="F220" s="21"/>
      <c r="G220" s="21"/>
      <c r="H220" s="21"/>
      <c r="I220" s="21"/>
      <c r="J220" s="22"/>
      <c r="K220" s="21"/>
      <c r="L220" s="22"/>
      <c r="M220" s="23"/>
      <c r="N220" s="23"/>
      <c r="O220" s="23"/>
      <c r="P220" s="23"/>
      <c r="Q220" s="23"/>
    </row>
    <row r="221" spans="1:17">
      <c r="A221" s="21"/>
      <c r="B221" s="21"/>
      <c r="C221" s="21"/>
      <c r="D221" s="21"/>
      <c r="E221" s="21"/>
      <c r="F221" s="21"/>
      <c r="G221" s="21"/>
      <c r="H221" s="21"/>
      <c r="I221" s="21"/>
      <c r="J221" s="22"/>
      <c r="K221" s="21"/>
      <c r="L221" s="22"/>
      <c r="M221" s="23"/>
      <c r="N221" s="23"/>
      <c r="O221" s="23"/>
      <c r="P221" s="23"/>
      <c r="Q221" s="23"/>
    </row>
    <row r="222" spans="1:17">
      <c r="A222" s="21"/>
      <c r="B222" s="21"/>
      <c r="C222" s="21"/>
      <c r="D222" s="21"/>
      <c r="E222" s="21"/>
      <c r="F222" s="21"/>
      <c r="G222" s="21"/>
      <c r="H222" s="21"/>
      <c r="I222" s="21"/>
      <c r="J222" s="22"/>
      <c r="K222" s="21"/>
      <c r="L222" s="22"/>
      <c r="M222" s="23"/>
      <c r="N222" s="23"/>
      <c r="O222" s="23"/>
      <c r="P222" s="23"/>
      <c r="Q222" s="23"/>
    </row>
    <row r="223" spans="1:17">
      <c r="A223" s="21"/>
      <c r="B223" s="21"/>
      <c r="C223" s="21"/>
      <c r="D223" s="21"/>
      <c r="E223" s="21"/>
      <c r="F223" s="21"/>
      <c r="G223" s="21"/>
      <c r="H223" s="21"/>
      <c r="I223" s="21"/>
      <c r="J223" s="22"/>
      <c r="K223" s="21"/>
      <c r="L223" s="22"/>
      <c r="M223" s="23"/>
      <c r="N223" s="23"/>
      <c r="O223" s="23"/>
      <c r="P223" s="23"/>
      <c r="Q223" s="23"/>
    </row>
    <row r="224" spans="1:17">
      <c r="A224" s="21"/>
      <c r="B224" s="21"/>
      <c r="C224" s="21"/>
      <c r="D224" s="21"/>
      <c r="E224" s="21"/>
      <c r="F224" s="21"/>
      <c r="G224" s="21"/>
      <c r="H224" s="21"/>
      <c r="I224" s="21"/>
      <c r="J224" s="22"/>
      <c r="K224" s="21"/>
      <c r="L224" s="22"/>
      <c r="M224" s="23"/>
      <c r="N224" s="23"/>
      <c r="O224" s="23"/>
      <c r="P224" s="23"/>
      <c r="Q224" s="23"/>
    </row>
    <row r="225" spans="1:17">
      <c r="A225" s="21"/>
      <c r="B225" s="21"/>
      <c r="C225" s="21"/>
      <c r="D225" s="21"/>
      <c r="E225" s="21"/>
      <c r="F225" s="21"/>
      <c r="G225" s="21"/>
      <c r="H225" s="21"/>
      <c r="I225" s="21"/>
      <c r="J225" s="22"/>
      <c r="K225" s="21"/>
      <c r="L225" s="22"/>
      <c r="M225" s="23"/>
      <c r="N225" s="23"/>
      <c r="O225" s="23"/>
      <c r="P225" s="23"/>
      <c r="Q225" s="23"/>
    </row>
    <row r="226" spans="1:17">
      <c r="A226" s="21"/>
      <c r="B226" s="21"/>
      <c r="C226" s="21"/>
      <c r="D226" s="21"/>
      <c r="E226" s="21"/>
      <c r="F226" s="21"/>
      <c r="G226" s="21"/>
      <c r="H226" s="21"/>
      <c r="I226" s="21"/>
      <c r="J226" s="22"/>
      <c r="K226" s="21"/>
      <c r="L226" s="22"/>
      <c r="M226" s="23"/>
      <c r="N226" s="23"/>
      <c r="O226" s="23"/>
      <c r="P226" s="23"/>
      <c r="Q226" s="23"/>
    </row>
    <row r="227" spans="1:17">
      <c r="A227" s="21"/>
      <c r="B227" s="21"/>
      <c r="C227" s="21"/>
      <c r="D227" s="21"/>
      <c r="E227" s="21"/>
      <c r="F227" s="21"/>
      <c r="G227" s="21"/>
      <c r="H227" s="21"/>
      <c r="I227" s="21"/>
      <c r="J227" s="22"/>
      <c r="K227" s="21"/>
      <c r="L227" s="22"/>
      <c r="M227" s="23"/>
      <c r="N227" s="23"/>
      <c r="O227" s="23"/>
      <c r="P227" s="23"/>
      <c r="Q227" s="23"/>
    </row>
    <row r="228" spans="1:17">
      <c r="A228" s="21"/>
      <c r="B228" s="21"/>
      <c r="C228" s="21"/>
      <c r="D228" s="21"/>
      <c r="E228" s="21"/>
      <c r="F228" s="21"/>
      <c r="G228" s="21"/>
      <c r="H228" s="21"/>
      <c r="I228" s="21"/>
      <c r="J228" s="22"/>
      <c r="K228" s="21"/>
      <c r="L228" s="22"/>
      <c r="M228" s="23"/>
      <c r="N228" s="23"/>
      <c r="O228" s="23"/>
      <c r="P228" s="23"/>
      <c r="Q228" s="23"/>
    </row>
    <row r="229" spans="1:17">
      <c r="A229" s="21"/>
      <c r="B229" s="21"/>
      <c r="C229" s="21"/>
      <c r="D229" s="21"/>
      <c r="E229" s="21"/>
      <c r="F229" s="21"/>
      <c r="G229" s="21"/>
      <c r="H229" s="21"/>
      <c r="I229" s="21"/>
      <c r="J229" s="22"/>
      <c r="K229" s="21"/>
      <c r="L229" s="22"/>
      <c r="M229" s="23"/>
      <c r="N229" s="23"/>
      <c r="O229" s="23"/>
      <c r="P229" s="23"/>
      <c r="Q229" s="23"/>
    </row>
    <row r="230" spans="1:17">
      <c r="A230" s="21"/>
      <c r="B230" s="21"/>
      <c r="C230" s="21"/>
      <c r="D230" s="21"/>
      <c r="E230" s="21"/>
      <c r="F230" s="21"/>
      <c r="G230" s="21"/>
      <c r="H230" s="21"/>
      <c r="I230" s="21"/>
      <c r="J230" s="22"/>
      <c r="K230" s="21"/>
      <c r="L230" s="22"/>
      <c r="M230" s="23"/>
      <c r="N230" s="23"/>
      <c r="O230" s="23"/>
      <c r="P230" s="23"/>
      <c r="Q230" s="23"/>
    </row>
    <row r="231" spans="1:17">
      <c r="A231" s="21"/>
      <c r="B231" s="21"/>
      <c r="C231" s="21"/>
      <c r="D231" s="21"/>
      <c r="E231" s="21"/>
      <c r="F231" s="21"/>
      <c r="G231" s="21"/>
      <c r="H231" s="21"/>
      <c r="I231" s="21"/>
      <c r="J231" s="22"/>
      <c r="K231" s="21"/>
      <c r="L231" s="22"/>
      <c r="M231" s="23"/>
      <c r="N231" s="23"/>
      <c r="O231" s="23"/>
      <c r="P231" s="23"/>
      <c r="Q231" s="23"/>
    </row>
    <row r="232" spans="1:17">
      <c r="A232" s="21"/>
      <c r="B232" s="21"/>
      <c r="C232" s="21"/>
      <c r="D232" s="21"/>
      <c r="E232" s="21"/>
      <c r="F232" s="21"/>
      <c r="G232" s="21"/>
      <c r="H232" s="21"/>
      <c r="I232" s="21"/>
      <c r="J232" s="22"/>
      <c r="K232" s="21"/>
      <c r="L232" s="22"/>
      <c r="M232" s="23"/>
      <c r="N232" s="23"/>
      <c r="O232" s="23"/>
      <c r="P232" s="23"/>
      <c r="Q232" s="23"/>
    </row>
    <row r="233" spans="1:17">
      <c r="A233" s="21"/>
      <c r="B233" s="21"/>
      <c r="C233" s="21"/>
      <c r="D233" s="21"/>
      <c r="E233" s="21"/>
      <c r="F233" s="21"/>
      <c r="G233" s="21"/>
      <c r="H233" s="21"/>
      <c r="I233" s="21"/>
      <c r="J233" s="22"/>
      <c r="K233" s="21"/>
      <c r="L233" s="22"/>
      <c r="M233" s="23"/>
      <c r="N233" s="23"/>
      <c r="O233" s="23"/>
      <c r="P233" s="23"/>
      <c r="Q233" s="23"/>
    </row>
    <row r="234" spans="1:17">
      <c r="A234" s="21"/>
      <c r="B234" s="21"/>
      <c r="C234" s="21"/>
      <c r="D234" s="21"/>
      <c r="E234" s="21"/>
      <c r="F234" s="21"/>
      <c r="G234" s="21"/>
      <c r="H234" s="21"/>
      <c r="I234" s="21"/>
      <c r="J234" s="22"/>
      <c r="K234" s="21"/>
      <c r="L234" s="22"/>
      <c r="M234" s="23"/>
      <c r="N234" s="23"/>
      <c r="O234" s="23"/>
      <c r="P234" s="23"/>
      <c r="Q234" s="23"/>
    </row>
    <row r="235" spans="1:17">
      <c r="A235" s="21"/>
      <c r="B235" s="21"/>
      <c r="C235" s="21"/>
      <c r="D235" s="21"/>
      <c r="E235" s="21"/>
      <c r="F235" s="21"/>
      <c r="G235" s="21"/>
      <c r="H235" s="21"/>
      <c r="I235" s="21"/>
      <c r="J235" s="22"/>
      <c r="K235" s="21"/>
      <c r="L235" s="22"/>
      <c r="M235" s="23"/>
      <c r="N235" s="23"/>
      <c r="O235" s="23"/>
      <c r="P235" s="23"/>
      <c r="Q235" s="23"/>
    </row>
    <row r="236" spans="1:17">
      <c r="A236" s="21"/>
      <c r="B236" s="21"/>
      <c r="C236" s="21"/>
      <c r="D236" s="21"/>
      <c r="E236" s="21"/>
      <c r="F236" s="21"/>
      <c r="G236" s="21"/>
      <c r="H236" s="21"/>
      <c r="I236" s="21"/>
      <c r="J236" s="22"/>
      <c r="K236" s="21"/>
      <c r="L236" s="22"/>
      <c r="M236" s="23"/>
      <c r="N236" s="23"/>
      <c r="O236" s="23"/>
      <c r="P236" s="23"/>
      <c r="Q236" s="23"/>
    </row>
    <row r="237" spans="1:17">
      <c r="A237" s="21"/>
      <c r="B237" s="21"/>
      <c r="C237" s="21"/>
      <c r="D237" s="21"/>
      <c r="E237" s="21"/>
      <c r="F237" s="21"/>
      <c r="G237" s="21"/>
      <c r="H237" s="21"/>
      <c r="I237" s="21"/>
      <c r="J237" s="22"/>
      <c r="K237" s="21"/>
      <c r="L237" s="22"/>
      <c r="M237" s="23"/>
      <c r="N237" s="23"/>
      <c r="O237" s="23"/>
      <c r="P237" s="23"/>
      <c r="Q237" s="23"/>
    </row>
    <row r="238" spans="1:17">
      <c r="A238" s="21"/>
      <c r="B238" s="21"/>
      <c r="C238" s="21"/>
      <c r="D238" s="21"/>
      <c r="E238" s="21"/>
      <c r="F238" s="21"/>
      <c r="G238" s="21"/>
      <c r="H238" s="21"/>
      <c r="I238" s="21"/>
      <c r="J238" s="22"/>
      <c r="K238" s="21"/>
      <c r="L238" s="22"/>
      <c r="M238" s="23"/>
      <c r="N238" s="23"/>
      <c r="O238" s="23"/>
      <c r="P238" s="23"/>
      <c r="Q238" s="23"/>
    </row>
    <row r="239" spans="1:17">
      <c r="A239" s="21"/>
      <c r="B239" s="21"/>
      <c r="C239" s="21"/>
      <c r="D239" s="21"/>
      <c r="E239" s="21"/>
      <c r="F239" s="21"/>
      <c r="G239" s="21"/>
      <c r="H239" s="21"/>
      <c r="I239" s="21"/>
      <c r="J239" s="22"/>
      <c r="K239" s="21"/>
      <c r="L239" s="22"/>
      <c r="M239" s="23"/>
      <c r="N239" s="23"/>
      <c r="O239" s="23"/>
      <c r="P239" s="23"/>
      <c r="Q239" s="23"/>
    </row>
    <row r="240" spans="1:17">
      <c r="A240" s="21"/>
      <c r="B240" s="21"/>
      <c r="C240" s="21"/>
      <c r="D240" s="21"/>
      <c r="E240" s="21"/>
      <c r="F240" s="21"/>
      <c r="G240" s="21"/>
      <c r="H240" s="21"/>
      <c r="I240" s="21"/>
      <c r="J240" s="22"/>
      <c r="K240" s="21"/>
      <c r="L240" s="22"/>
      <c r="M240" s="23"/>
      <c r="N240" s="23"/>
      <c r="O240" s="23"/>
      <c r="P240" s="23"/>
      <c r="Q240" s="23"/>
    </row>
    <row r="241" spans="1:17">
      <c r="A241" s="21"/>
      <c r="B241" s="21"/>
      <c r="C241" s="21"/>
      <c r="D241" s="21"/>
      <c r="E241" s="21"/>
      <c r="F241" s="21"/>
      <c r="G241" s="21"/>
      <c r="H241" s="21"/>
      <c r="I241" s="21"/>
      <c r="J241" s="22"/>
      <c r="K241" s="21"/>
      <c r="L241" s="22"/>
      <c r="M241" s="23"/>
      <c r="N241" s="23"/>
      <c r="O241" s="23"/>
      <c r="P241" s="23"/>
      <c r="Q241" s="23"/>
    </row>
    <row r="242" spans="1:17">
      <c r="A242" s="21"/>
      <c r="B242" s="21"/>
      <c r="C242" s="21"/>
      <c r="D242" s="21"/>
      <c r="E242" s="21"/>
      <c r="F242" s="21"/>
      <c r="G242" s="21"/>
      <c r="H242" s="21"/>
      <c r="I242" s="21"/>
      <c r="J242" s="22"/>
      <c r="K242" s="21"/>
      <c r="L242" s="22"/>
      <c r="M242" s="23"/>
      <c r="N242" s="23"/>
      <c r="O242" s="23"/>
      <c r="P242" s="23"/>
      <c r="Q242" s="23"/>
    </row>
    <row r="243" spans="1:17">
      <c r="A243" s="21"/>
      <c r="B243" s="21"/>
      <c r="C243" s="21"/>
      <c r="D243" s="21"/>
      <c r="E243" s="21"/>
      <c r="F243" s="21"/>
      <c r="G243" s="21"/>
      <c r="H243" s="21"/>
      <c r="I243" s="21"/>
      <c r="J243" s="22"/>
      <c r="K243" s="21"/>
      <c r="L243" s="22"/>
      <c r="M243" s="23"/>
      <c r="N243" s="23"/>
      <c r="O243" s="23"/>
      <c r="P243" s="23"/>
      <c r="Q243" s="23"/>
    </row>
    <row r="244" spans="1:17">
      <c r="A244" s="21"/>
      <c r="B244" s="21"/>
      <c r="C244" s="21"/>
      <c r="D244" s="21"/>
      <c r="E244" s="21"/>
      <c r="F244" s="21"/>
      <c r="G244" s="21"/>
      <c r="H244" s="21"/>
      <c r="I244" s="21"/>
      <c r="J244" s="22"/>
      <c r="K244" s="21"/>
      <c r="L244" s="22"/>
      <c r="M244" s="23"/>
      <c r="N244" s="23"/>
      <c r="O244" s="23"/>
      <c r="P244" s="23"/>
      <c r="Q244" s="23"/>
    </row>
    <row r="245" spans="1:17">
      <c r="A245" s="21"/>
      <c r="B245" s="21"/>
      <c r="C245" s="21"/>
      <c r="D245" s="21"/>
      <c r="E245" s="21"/>
      <c r="F245" s="21"/>
      <c r="G245" s="21"/>
      <c r="H245" s="21"/>
      <c r="I245" s="21"/>
      <c r="J245" s="22"/>
      <c r="K245" s="21"/>
      <c r="L245" s="22"/>
      <c r="M245" s="23"/>
      <c r="N245" s="23"/>
      <c r="O245" s="23"/>
      <c r="P245" s="23"/>
      <c r="Q245" s="23"/>
    </row>
    <row r="246" spans="1:17">
      <c r="A246" s="21"/>
      <c r="B246" s="21"/>
      <c r="C246" s="21"/>
      <c r="D246" s="21"/>
      <c r="E246" s="21"/>
      <c r="F246" s="21"/>
      <c r="G246" s="21"/>
      <c r="H246" s="21"/>
      <c r="I246" s="21"/>
      <c r="J246" s="22"/>
      <c r="K246" s="21"/>
      <c r="L246" s="22"/>
      <c r="M246" s="23"/>
      <c r="N246" s="23"/>
      <c r="O246" s="23"/>
      <c r="P246" s="23"/>
      <c r="Q246" s="23"/>
    </row>
    <row r="247" spans="1:17">
      <c r="A247" s="21"/>
      <c r="B247" s="21"/>
      <c r="C247" s="21"/>
      <c r="D247" s="21"/>
      <c r="E247" s="21"/>
      <c r="F247" s="21"/>
      <c r="G247" s="21"/>
      <c r="H247" s="21"/>
      <c r="I247" s="21"/>
      <c r="J247" s="22"/>
      <c r="K247" s="21"/>
      <c r="L247" s="22"/>
      <c r="M247" s="23"/>
      <c r="N247" s="23"/>
      <c r="O247" s="23"/>
      <c r="P247" s="23"/>
      <c r="Q247" s="23"/>
    </row>
    <row r="248" spans="1:17">
      <c r="A248" s="21"/>
      <c r="B248" s="21"/>
      <c r="C248" s="21"/>
      <c r="D248" s="21"/>
      <c r="E248" s="21"/>
      <c r="F248" s="21"/>
      <c r="G248" s="21"/>
      <c r="H248" s="21"/>
      <c r="I248" s="21"/>
      <c r="J248" s="22"/>
      <c r="K248" s="21"/>
      <c r="L248" s="22"/>
      <c r="M248" s="23"/>
      <c r="N248" s="23"/>
      <c r="O248" s="23"/>
      <c r="P248" s="23"/>
      <c r="Q248" s="23"/>
    </row>
    <row r="249" spans="1:17">
      <c r="A249" s="21"/>
      <c r="B249" s="21"/>
      <c r="C249" s="21"/>
      <c r="D249" s="21"/>
      <c r="E249" s="21"/>
      <c r="F249" s="21"/>
      <c r="G249" s="21"/>
      <c r="H249" s="21"/>
      <c r="I249" s="21"/>
      <c r="J249" s="22"/>
      <c r="K249" s="21"/>
      <c r="L249" s="22"/>
      <c r="M249" s="23"/>
      <c r="N249" s="23"/>
      <c r="O249" s="23"/>
      <c r="P249" s="23"/>
      <c r="Q249" s="23"/>
    </row>
    <row r="250" spans="1:17">
      <c r="A250" s="21"/>
      <c r="B250" s="21"/>
      <c r="C250" s="21"/>
      <c r="D250" s="21"/>
      <c r="E250" s="21"/>
      <c r="F250" s="21"/>
      <c r="G250" s="21"/>
      <c r="H250" s="21"/>
      <c r="I250" s="21"/>
      <c r="J250" s="22"/>
      <c r="K250" s="21"/>
      <c r="L250" s="22"/>
      <c r="M250" s="23"/>
      <c r="N250" s="23"/>
      <c r="O250" s="23"/>
      <c r="P250" s="23"/>
      <c r="Q250" s="23"/>
    </row>
    <row r="251" spans="1:17">
      <c r="A251" s="21"/>
      <c r="B251" s="21"/>
      <c r="C251" s="21"/>
      <c r="D251" s="21"/>
      <c r="E251" s="21"/>
      <c r="F251" s="21"/>
      <c r="G251" s="21"/>
      <c r="H251" s="21"/>
      <c r="I251" s="21"/>
      <c r="J251" s="22"/>
      <c r="K251" s="21"/>
      <c r="L251" s="22"/>
      <c r="M251" s="23"/>
      <c r="N251" s="23"/>
      <c r="O251" s="23"/>
      <c r="P251" s="23"/>
      <c r="Q251" s="23"/>
    </row>
    <row r="252" spans="1:17">
      <c r="A252" s="21"/>
      <c r="B252" s="21"/>
      <c r="C252" s="21"/>
      <c r="D252" s="21"/>
      <c r="E252" s="21"/>
      <c r="F252" s="21"/>
      <c r="G252" s="21"/>
      <c r="H252" s="21"/>
      <c r="I252" s="21"/>
      <c r="J252" s="22"/>
      <c r="K252" s="21"/>
      <c r="L252" s="22"/>
      <c r="M252" s="23"/>
      <c r="N252" s="23"/>
      <c r="O252" s="23"/>
      <c r="P252" s="23"/>
      <c r="Q252" s="23"/>
    </row>
    <row r="253" spans="1:17">
      <c r="A253" s="21"/>
      <c r="B253" s="21"/>
      <c r="C253" s="21"/>
      <c r="D253" s="21"/>
      <c r="E253" s="21"/>
      <c r="F253" s="21"/>
      <c r="G253" s="21"/>
      <c r="H253" s="21"/>
      <c r="I253" s="21"/>
      <c r="J253" s="22"/>
      <c r="K253" s="21"/>
      <c r="L253" s="22"/>
      <c r="M253" s="23"/>
      <c r="N253" s="23"/>
      <c r="O253" s="23"/>
      <c r="P253" s="23"/>
      <c r="Q253" s="23"/>
    </row>
    <row r="254" spans="1:17">
      <c r="A254" s="21"/>
      <c r="B254" s="21"/>
      <c r="C254" s="21"/>
      <c r="D254" s="21"/>
      <c r="E254" s="21"/>
      <c r="F254" s="21"/>
      <c r="G254" s="21"/>
      <c r="H254" s="21"/>
      <c r="I254" s="21"/>
      <c r="J254" s="22"/>
      <c r="K254" s="21"/>
      <c r="L254" s="22"/>
      <c r="M254" s="23"/>
      <c r="N254" s="23"/>
      <c r="O254" s="23"/>
      <c r="P254" s="23"/>
      <c r="Q254" s="23"/>
    </row>
    <row r="255" spans="1:17">
      <c r="A255" s="21"/>
      <c r="B255" s="21"/>
      <c r="C255" s="21"/>
      <c r="D255" s="21"/>
      <c r="E255" s="21"/>
      <c r="F255" s="21"/>
      <c r="G255" s="21"/>
      <c r="H255" s="21"/>
      <c r="I255" s="21"/>
      <c r="J255" s="22"/>
      <c r="K255" s="21"/>
      <c r="L255" s="22"/>
      <c r="M255" s="23"/>
      <c r="N255" s="23"/>
      <c r="O255" s="23"/>
      <c r="P255" s="23"/>
      <c r="Q255" s="23"/>
    </row>
    <row r="256" spans="1:17">
      <c r="A256" s="21"/>
      <c r="B256" s="21"/>
      <c r="C256" s="21"/>
      <c r="D256" s="21"/>
      <c r="E256" s="21"/>
      <c r="F256" s="21"/>
      <c r="G256" s="21"/>
      <c r="H256" s="21"/>
      <c r="I256" s="21"/>
      <c r="J256" s="22"/>
      <c r="K256" s="21"/>
      <c r="L256" s="22"/>
      <c r="M256" s="23"/>
      <c r="N256" s="23"/>
      <c r="O256" s="23"/>
      <c r="P256" s="23"/>
      <c r="Q256" s="23"/>
    </row>
    <row r="257" spans="1:17">
      <c r="A257" s="21"/>
      <c r="B257" s="21"/>
      <c r="C257" s="21"/>
      <c r="D257" s="21"/>
      <c r="E257" s="21"/>
      <c r="F257" s="21"/>
      <c r="G257" s="21"/>
      <c r="H257" s="21"/>
      <c r="I257" s="21"/>
      <c r="J257" s="22"/>
      <c r="K257" s="21"/>
      <c r="L257" s="22"/>
      <c r="M257" s="23"/>
      <c r="N257" s="23"/>
      <c r="O257" s="23"/>
      <c r="P257" s="23"/>
      <c r="Q257" s="23"/>
    </row>
    <row r="258" spans="1:17">
      <c r="A258" s="21"/>
      <c r="B258" s="21"/>
      <c r="C258" s="21"/>
      <c r="D258" s="21"/>
      <c r="E258" s="21"/>
      <c r="F258" s="21"/>
      <c r="G258" s="21"/>
      <c r="H258" s="21"/>
      <c r="I258" s="21"/>
      <c r="J258" s="22"/>
      <c r="K258" s="21"/>
      <c r="L258" s="22"/>
      <c r="M258" s="23"/>
      <c r="N258" s="23"/>
      <c r="O258" s="23"/>
      <c r="P258" s="23"/>
      <c r="Q258" s="23"/>
    </row>
    <row r="259" spans="1:17">
      <c r="A259" s="21"/>
      <c r="B259" s="21"/>
      <c r="C259" s="21"/>
      <c r="D259" s="21"/>
      <c r="E259" s="21"/>
      <c r="F259" s="21"/>
      <c r="G259" s="21"/>
      <c r="H259" s="21"/>
      <c r="I259" s="21"/>
      <c r="J259" s="22"/>
      <c r="K259" s="21"/>
      <c r="L259" s="22"/>
      <c r="M259" s="23"/>
      <c r="N259" s="23"/>
      <c r="O259" s="23"/>
      <c r="P259" s="23"/>
      <c r="Q259" s="23"/>
    </row>
    <row r="260" spans="1:17">
      <c r="A260" s="21"/>
      <c r="B260" s="21"/>
      <c r="C260" s="21"/>
      <c r="D260" s="21"/>
      <c r="E260" s="21"/>
      <c r="F260" s="21"/>
      <c r="G260" s="21"/>
      <c r="H260" s="21"/>
      <c r="I260" s="21"/>
      <c r="J260" s="22"/>
      <c r="K260" s="21"/>
      <c r="L260" s="22"/>
      <c r="M260" s="23"/>
      <c r="N260" s="23"/>
      <c r="O260" s="23"/>
      <c r="P260" s="23"/>
      <c r="Q260" s="23"/>
    </row>
    <row r="261" spans="1:17">
      <c r="A261" s="21"/>
      <c r="B261" s="21"/>
      <c r="C261" s="21"/>
      <c r="D261" s="21"/>
      <c r="E261" s="21"/>
      <c r="F261" s="21"/>
      <c r="G261" s="21"/>
      <c r="H261" s="21"/>
      <c r="I261" s="21"/>
      <c r="J261" s="22"/>
      <c r="K261" s="21"/>
      <c r="L261" s="22"/>
      <c r="M261" s="23"/>
      <c r="N261" s="23"/>
      <c r="O261" s="23"/>
      <c r="P261" s="23"/>
      <c r="Q261" s="23"/>
    </row>
    <row r="262" spans="1:17">
      <c r="A262" s="21"/>
      <c r="B262" s="21"/>
      <c r="C262" s="21"/>
      <c r="D262" s="21"/>
      <c r="E262" s="21"/>
      <c r="F262" s="21"/>
      <c r="G262" s="21"/>
      <c r="H262" s="21"/>
      <c r="I262" s="21"/>
      <c r="J262" s="22"/>
      <c r="K262" s="21"/>
      <c r="L262" s="22"/>
      <c r="M262" s="23"/>
      <c r="N262" s="23"/>
      <c r="O262" s="23"/>
      <c r="P262" s="23"/>
      <c r="Q262" s="23"/>
    </row>
    <row r="263" spans="1:17">
      <c r="A263" s="21"/>
      <c r="B263" s="21"/>
      <c r="D263" s="21"/>
      <c r="E263" s="21"/>
      <c r="F263" s="21"/>
      <c r="G263" s="21"/>
      <c r="H263" s="21"/>
      <c r="I263" s="21"/>
      <c r="J263" s="22"/>
      <c r="K263" s="21"/>
      <c r="L263" s="22"/>
      <c r="M263" s="23"/>
      <c r="N263" s="23"/>
      <c r="O263" s="23"/>
      <c r="P263" s="23"/>
      <c r="Q263" s="23"/>
    </row>
  </sheetData>
  <mergeCells count="16">
    <mergeCell ref="H15:H19"/>
    <mergeCell ref="A13:B13"/>
    <mergeCell ref="K5:L5"/>
    <mergeCell ref="M5:N5"/>
    <mergeCell ref="I5:J5"/>
    <mergeCell ref="I6:J6"/>
    <mergeCell ref="B5:B10"/>
    <mergeCell ref="C5:H6"/>
    <mergeCell ref="I7:I8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21" right="0.17" top="0.62992125984251968" bottom="0.78740157480314965" header="0.39370078740157483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3" tint="0.39997558519241921"/>
  </sheetPr>
  <dimension ref="A1:L80"/>
  <sheetViews>
    <sheetView tabSelected="1" view="pageBreakPreview" topLeftCell="A19" zoomScale="60" zoomScaleNormal="80" zoomScalePageLayoutView="10" workbookViewId="0">
      <selection activeCell="M35" sqref="M35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28" customFormat="1" ht="15.75">
      <c r="A1" s="43" t="s">
        <v>150</v>
      </c>
      <c r="B1" s="43"/>
    </row>
    <row r="2" spans="1:12" s="28" customFormat="1" ht="15.75">
      <c r="A2" s="232"/>
      <c r="B2" s="232"/>
      <c r="C2" s="233"/>
      <c r="D2" s="233"/>
      <c r="E2" s="233"/>
      <c r="F2" s="233"/>
      <c r="G2" s="233"/>
    </row>
    <row r="3" spans="1:12" ht="15.75" thickBot="1">
      <c r="A3" s="234" t="s">
        <v>0</v>
      </c>
      <c r="B3" s="234"/>
      <c r="C3" s="208"/>
      <c r="D3" s="208"/>
      <c r="E3" s="208"/>
      <c r="F3" s="235"/>
      <c r="G3" s="208"/>
      <c r="H3" s="44" t="s">
        <v>163</v>
      </c>
    </row>
    <row r="4" spans="1:12" ht="16.5" customHeight="1" thickBot="1">
      <c r="A4" s="546" t="s">
        <v>6</v>
      </c>
      <c r="B4" s="546" t="s">
        <v>144</v>
      </c>
      <c r="C4" s="554" t="s">
        <v>71</v>
      </c>
      <c r="D4" s="535" t="s">
        <v>107</v>
      </c>
      <c r="E4" s="536"/>
      <c r="F4" s="536"/>
      <c r="G4" s="536"/>
      <c r="H4" s="536"/>
      <c r="I4" s="539" t="s">
        <v>119</v>
      </c>
    </row>
    <row r="5" spans="1:12" ht="16.5" thickBot="1">
      <c r="A5" s="547"/>
      <c r="B5" s="547"/>
      <c r="C5" s="555"/>
      <c r="D5" s="409" t="s">
        <v>72</v>
      </c>
      <c r="E5" s="543" t="s">
        <v>60</v>
      </c>
      <c r="F5" s="544"/>
      <c r="G5" s="546" t="s">
        <v>104</v>
      </c>
      <c r="H5" s="543" t="s">
        <v>120</v>
      </c>
      <c r="I5" s="540"/>
      <c r="J5" s="77"/>
      <c r="K5" s="77"/>
      <c r="L5" s="77"/>
    </row>
    <row r="6" spans="1:12" ht="16.5" thickBot="1">
      <c r="A6" s="547"/>
      <c r="B6" s="547"/>
      <c r="C6" s="555"/>
      <c r="D6" s="410" t="s">
        <v>73</v>
      </c>
      <c r="E6" s="545"/>
      <c r="F6" s="545"/>
      <c r="G6" s="545"/>
      <c r="H6" s="545"/>
      <c r="I6" s="541"/>
      <c r="J6" s="77"/>
      <c r="K6" s="77"/>
      <c r="L6" s="77"/>
    </row>
    <row r="7" spans="1:12" ht="15.75">
      <c r="A7" s="547"/>
      <c r="B7" s="547"/>
      <c r="C7" s="555"/>
      <c r="D7" s="409" t="s">
        <v>145</v>
      </c>
      <c r="E7" s="409" t="s">
        <v>59</v>
      </c>
      <c r="F7" s="409" t="s">
        <v>45</v>
      </c>
      <c r="G7" s="547"/>
      <c r="H7" s="549" t="s">
        <v>105</v>
      </c>
      <c r="I7" s="540"/>
      <c r="J7" s="77"/>
      <c r="K7" s="77"/>
      <c r="L7" s="77"/>
    </row>
    <row r="8" spans="1:12" ht="16.5" thickBot="1">
      <c r="A8" s="547"/>
      <c r="B8" s="547"/>
      <c r="C8" s="555"/>
      <c r="D8" s="537" t="s">
        <v>106</v>
      </c>
      <c r="E8" s="411" t="s">
        <v>74</v>
      </c>
      <c r="F8" s="411" t="s">
        <v>46</v>
      </c>
      <c r="G8" s="548"/>
      <c r="H8" s="550"/>
      <c r="I8" s="540"/>
      <c r="J8" s="77"/>
      <c r="K8" s="77"/>
      <c r="L8" s="77"/>
    </row>
    <row r="9" spans="1:12" ht="16.5" thickBot="1">
      <c r="A9" s="548"/>
      <c r="B9" s="548"/>
      <c r="C9" s="556"/>
      <c r="D9" s="538"/>
      <c r="E9" s="411" t="s">
        <v>4</v>
      </c>
      <c r="F9" s="411" t="s">
        <v>4</v>
      </c>
      <c r="G9" s="411" t="s">
        <v>3</v>
      </c>
      <c r="H9" s="412" t="s">
        <v>3</v>
      </c>
      <c r="I9" s="542"/>
      <c r="J9" s="77"/>
      <c r="K9" s="77"/>
      <c r="L9" s="77"/>
    </row>
    <row r="10" spans="1:12" ht="15.75">
      <c r="A10" s="533" t="s">
        <v>7</v>
      </c>
      <c r="B10" s="531"/>
      <c r="C10" s="552" t="s">
        <v>75</v>
      </c>
      <c r="D10" s="97"/>
      <c r="E10" s="98"/>
      <c r="F10" s="98"/>
      <c r="G10" s="99"/>
      <c r="H10" s="99"/>
      <c r="I10" s="100"/>
      <c r="J10" s="77"/>
      <c r="K10" s="77"/>
      <c r="L10" s="77"/>
    </row>
    <row r="11" spans="1:12" ht="15.75">
      <c r="A11" s="551"/>
      <c r="B11" s="534"/>
      <c r="C11" s="553"/>
      <c r="D11" s="90">
        <f>SUM(E10,E11)</f>
        <v>0</v>
      </c>
      <c r="E11" s="90"/>
      <c r="F11" s="90"/>
      <c r="G11" s="91" t="s">
        <v>109</v>
      </c>
      <c r="H11" s="91"/>
      <c r="I11" s="96"/>
      <c r="J11" s="77"/>
      <c r="K11" s="77"/>
      <c r="L11" s="77"/>
    </row>
    <row r="12" spans="1:12" ht="15.75">
      <c r="A12" s="551" t="s">
        <v>8</v>
      </c>
      <c r="B12" s="534"/>
      <c r="C12" s="553" t="s">
        <v>76</v>
      </c>
      <c r="D12" s="170"/>
      <c r="E12" s="92"/>
      <c r="F12" s="92"/>
      <c r="G12" s="91"/>
      <c r="H12" s="91"/>
      <c r="I12" s="96"/>
      <c r="J12" s="77"/>
      <c r="K12" s="77"/>
      <c r="L12" s="77"/>
    </row>
    <row r="13" spans="1:12" ht="15.75">
      <c r="A13" s="551"/>
      <c r="B13" s="534"/>
      <c r="C13" s="553"/>
      <c r="D13" s="171">
        <f>SUM(E12,E13)</f>
        <v>0</v>
      </c>
      <c r="E13" s="92"/>
      <c r="F13" s="92"/>
      <c r="G13" s="93" t="s">
        <v>109</v>
      </c>
      <c r="H13" s="93"/>
      <c r="I13" s="96"/>
    </row>
    <row r="14" spans="1:12" ht="15.75">
      <c r="A14" s="551" t="s">
        <v>9</v>
      </c>
      <c r="B14" s="534" t="s">
        <v>171</v>
      </c>
      <c r="C14" s="553" t="s">
        <v>77</v>
      </c>
      <c r="D14" s="93">
        <v>11</v>
      </c>
      <c r="E14" s="90">
        <v>99.72</v>
      </c>
      <c r="F14" s="90">
        <v>380.62</v>
      </c>
      <c r="G14" s="93">
        <v>18</v>
      </c>
      <c r="H14" s="93">
        <v>25</v>
      </c>
      <c r="I14" s="96"/>
    </row>
    <row r="15" spans="1:12" ht="15.75">
      <c r="A15" s="551"/>
      <c r="B15" s="534"/>
      <c r="C15" s="553"/>
      <c r="D15" s="90">
        <f>SUM(E14,E15)</f>
        <v>419.45000000000005</v>
      </c>
      <c r="E15" s="90">
        <v>319.73</v>
      </c>
      <c r="F15" s="90">
        <v>38.83</v>
      </c>
      <c r="G15" s="93" t="s">
        <v>109</v>
      </c>
      <c r="H15" s="93">
        <v>11</v>
      </c>
      <c r="I15" s="96"/>
    </row>
    <row r="16" spans="1:12" ht="15.75">
      <c r="A16" s="551" t="s">
        <v>10</v>
      </c>
      <c r="B16" s="534"/>
      <c r="C16" s="553" t="s">
        <v>78</v>
      </c>
      <c r="D16" s="93"/>
      <c r="E16" s="90"/>
      <c r="F16" s="90"/>
      <c r="G16" s="93"/>
      <c r="H16" s="93"/>
      <c r="I16" s="96"/>
    </row>
    <row r="17" spans="1:9" ht="15.75">
      <c r="A17" s="551"/>
      <c r="B17" s="534"/>
      <c r="C17" s="553"/>
      <c r="D17" s="94">
        <f>SUM(E16,E17)</f>
        <v>0</v>
      </c>
      <c r="E17" s="90"/>
      <c r="F17" s="90"/>
      <c r="G17" s="93" t="s">
        <v>109</v>
      </c>
      <c r="H17" s="93"/>
      <c r="I17" s="96"/>
    </row>
    <row r="18" spans="1:9" ht="15.75">
      <c r="A18" s="551" t="s">
        <v>11</v>
      </c>
      <c r="B18" s="534" t="s">
        <v>171</v>
      </c>
      <c r="C18" s="553" t="s">
        <v>79</v>
      </c>
      <c r="D18" s="91">
        <v>3</v>
      </c>
      <c r="E18" s="90">
        <v>39.81</v>
      </c>
      <c r="F18" s="90">
        <v>299.86</v>
      </c>
      <c r="G18" s="93">
        <v>4</v>
      </c>
      <c r="H18" s="93">
        <v>5</v>
      </c>
      <c r="I18" s="96"/>
    </row>
    <row r="19" spans="1:9" ht="15.75">
      <c r="A19" s="551"/>
      <c r="B19" s="534"/>
      <c r="C19" s="553"/>
      <c r="D19" s="90">
        <f>SUM(E18,E19)</f>
        <v>316.89999999999998</v>
      </c>
      <c r="E19" s="90">
        <v>277.08999999999997</v>
      </c>
      <c r="F19" s="90">
        <v>17.04</v>
      </c>
      <c r="G19" s="91" t="s">
        <v>109</v>
      </c>
      <c r="H19" s="91">
        <v>3</v>
      </c>
      <c r="I19" s="102"/>
    </row>
    <row r="20" spans="1:9" ht="15.75">
      <c r="A20" s="551" t="s">
        <v>12</v>
      </c>
      <c r="B20" s="534"/>
      <c r="C20" s="553" t="s">
        <v>80</v>
      </c>
      <c r="D20" s="93"/>
      <c r="E20" s="90"/>
      <c r="F20" s="90"/>
      <c r="G20" s="95"/>
      <c r="H20" s="95"/>
      <c r="I20" s="96"/>
    </row>
    <row r="21" spans="1:9" ht="15.75">
      <c r="A21" s="551"/>
      <c r="B21" s="534"/>
      <c r="C21" s="553"/>
      <c r="D21" s="94">
        <f>SUM(E20,E21)</f>
        <v>0</v>
      </c>
      <c r="E21" s="90"/>
      <c r="F21" s="90"/>
      <c r="G21" s="93" t="s">
        <v>109</v>
      </c>
      <c r="H21" s="93"/>
      <c r="I21" s="96"/>
    </row>
    <row r="22" spans="1:9" ht="15.75">
      <c r="A22" s="551" t="s">
        <v>13</v>
      </c>
      <c r="B22" s="534" t="s">
        <v>171</v>
      </c>
      <c r="C22" s="553" t="s">
        <v>81</v>
      </c>
      <c r="D22" s="91">
        <v>1</v>
      </c>
      <c r="E22" s="90">
        <v>5.66</v>
      </c>
      <c r="F22" s="90">
        <v>45.19</v>
      </c>
      <c r="G22" s="93">
        <v>2</v>
      </c>
      <c r="H22" s="93">
        <v>2</v>
      </c>
      <c r="I22" s="579"/>
    </row>
    <row r="23" spans="1:9" ht="15.75">
      <c r="A23" s="551"/>
      <c r="B23" s="534"/>
      <c r="C23" s="553"/>
      <c r="D23" s="90">
        <f>SUM(E22,E23)</f>
        <v>45.19</v>
      </c>
      <c r="E23" s="90">
        <v>39.53</v>
      </c>
      <c r="F23" s="90">
        <v>0</v>
      </c>
      <c r="G23" s="91" t="s">
        <v>109</v>
      </c>
      <c r="H23" s="91">
        <v>1</v>
      </c>
      <c r="I23" s="579"/>
    </row>
    <row r="24" spans="1:9" ht="15.75">
      <c r="A24" s="551" t="s">
        <v>14</v>
      </c>
      <c r="B24" s="534" t="s">
        <v>171</v>
      </c>
      <c r="C24" s="557" t="s">
        <v>82</v>
      </c>
      <c r="D24" s="91">
        <v>1</v>
      </c>
      <c r="E24" s="90">
        <v>13</v>
      </c>
      <c r="F24" s="90">
        <v>50.37</v>
      </c>
      <c r="G24" s="91">
        <v>3</v>
      </c>
      <c r="H24" s="91">
        <v>3</v>
      </c>
      <c r="I24" s="96"/>
    </row>
    <row r="25" spans="1:9" ht="15.75">
      <c r="A25" s="551"/>
      <c r="B25" s="534"/>
      <c r="C25" s="557"/>
      <c r="D25" s="90">
        <f>SUM(E24,E25)</f>
        <v>51.26</v>
      </c>
      <c r="E25" s="90">
        <v>38.26</v>
      </c>
      <c r="F25" s="90">
        <v>0.89</v>
      </c>
      <c r="G25" s="93" t="s">
        <v>109</v>
      </c>
      <c r="H25" s="93">
        <v>1</v>
      </c>
      <c r="I25" s="96"/>
    </row>
    <row r="26" spans="1:9" ht="15.75">
      <c r="A26" s="551" t="s">
        <v>15</v>
      </c>
      <c r="B26" s="534" t="s">
        <v>171</v>
      </c>
      <c r="C26" s="553" t="s">
        <v>83</v>
      </c>
      <c r="D26" s="93">
        <v>2</v>
      </c>
      <c r="E26" s="90">
        <v>26.32</v>
      </c>
      <c r="F26" s="90">
        <v>120.96</v>
      </c>
      <c r="G26" s="93">
        <v>4</v>
      </c>
      <c r="H26" s="93">
        <v>4</v>
      </c>
      <c r="I26" s="96"/>
    </row>
    <row r="27" spans="1:9" ht="15.75">
      <c r="A27" s="551"/>
      <c r="B27" s="534"/>
      <c r="C27" s="553"/>
      <c r="D27" s="90">
        <f>SUM(E26,E27)</f>
        <v>124.9</v>
      </c>
      <c r="E27" s="90">
        <v>98.58</v>
      </c>
      <c r="F27" s="90">
        <v>3.94</v>
      </c>
      <c r="G27" s="93" t="s">
        <v>109</v>
      </c>
      <c r="H27" s="93">
        <v>2</v>
      </c>
      <c r="I27" s="96"/>
    </row>
    <row r="28" spans="1:9" ht="15.75">
      <c r="A28" s="551" t="s">
        <v>16</v>
      </c>
      <c r="B28" s="534"/>
      <c r="C28" s="553" t="s">
        <v>84</v>
      </c>
      <c r="D28" s="93"/>
      <c r="E28" s="90"/>
      <c r="F28" s="90"/>
      <c r="G28" s="93"/>
      <c r="H28" s="93"/>
      <c r="I28" s="96"/>
    </row>
    <row r="29" spans="1:9" ht="15.75">
      <c r="A29" s="551"/>
      <c r="B29" s="534"/>
      <c r="C29" s="553"/>
      <c r="D29" s="90">
        <f>SUM(E28,E29)</f>
        <v>0</v>
      </c>
      <c r="E29" s="90"/>
      <c r="F29" s="90"/>
      <c r="G29" s="93" t="s">
        <v>109</v>
      </c>
      <c r="H29" s="93"/>
      <c r="I29" s="96"/>
    </row>
    <row r="30" spans="1:9" ht="15.75">
      <c r="A30" s="551" t="s">
        <v>17</v>
      </c>
      <c r="B30" s="534"/>
      <c r="C30" s="553" t="s">
        <v>85</v>
      </c>
      <c r="D30" s="93"/>
      <c r="E30" s="90"/>
      <c r="F30" s="90"/>
      <c r="G30" s="93"/>
      <c r="H30" s="93"/>
      <c r="I30" s="96"/>
    </row>
    <row r="31" spans="1:9" ht="15.75">
      <c r="A31" s="551"/>
      <c r="B31" s="534"/>
      <c r="C31" s="553"/>
      <c r="D31" s="90">
        <f>SUM(E30,E31)</f>
        <v>0</v>
      </c>
      <c r="E31" s="90"/>
      <c r="F31" s="90"/>
      <c r="G31" s="91" t="s">
        <v>109</v>
      </c>
      <c r="H31" s="91"/>
      <c r="I31" s="96"/>
    </row>
    <row r="32" spans="1:9" ht="15.75">
      <c r="A32" s="551" t="s">
        <v>18</v>
      </c>
      <c r="B32" s="534"/>
      <c r="C32" s="553" t="s">
        <v>86</v>
      </c>
      <c r="D32" s="93"/>
      <c r="E32" s="90"/>
      <c r="F32" s="90"/>
      <c r="G32" s="95"/>
      <c r="H32" s="95"/>
      <c r="I32" s="96"/>
    </row>
    <row r="33" spans="1:9" ht="15.75">
      <c r="A33" s="551"/>
      <c r="B33" s="534"/>
      <c r="C33" s="553"/>
      <c r="D33" s="90">
        <f>SUM(E32,E33)</f>
        <v>0</v>
      </c>
      <c r="E33" s="90"/>
      <c r="F33" s="90"/>
      <c r="G33" s="93" t="s">
        <v>109</v>
      </c>
      <c r="H33" s="93"/>
      <c r="I33" s="96"/>
    </row>
    <row r="34" spans="1:9" ht="15.75">
      <c r="A34" s="532" t="s">
        <v>19</v>
      </c>
      <c r="B34" s="534"/>
      <c r="C34" s="558" t="s">
        <v>122</v>
      </c>
      <c r="D34" s="90"/>
      <c r="E34" s="90"/>
      <c r="F34" s="90"/>
      <c r="G34" s="97"/>
      <c r="H34" s="97"/>
      <c r="I34" s="96"/>
    </row>
    <row r="35" spans="1:9" ht="15.75">
      <c r="A35" s="533"/>
      <c r="B35" s="534"/>
      <c r="C35" s="552"/>
      <c r="D35" s="90">
        <f>SUM(E34,E35)</f>
        <v>0</v>
      </c>
      <c r="E35" s="90"/>
      <c r="F35" s="90"/>
      <c r="G35" s="97" t="s">
        <v>109</v>
      </c>
      <c r="H35" s="97"/>
      <c r="I35" s="96"/>
    </row>
    <row r="36" spans="1:9" ht="15.75">
      <c r="A36" s="532" t="s">
        <v>20</v>
      </c>
      <c r="B36" s="534"/>
      <c r="C36" s="558" t="s">
        <v>123</v>
      </c>
      <c r="D36" s="90"/>
      <c r="E36" s="90"/>
      <c r="F36" s="90"/>
      <c r="G36" s="97"/>
      <c r="H36" s="97"/>
      <c r="I36" s="96"/>
    </row>
    <row r="37" spans="1:9" ht="15.75">
      <c r="A37" s="533"/>
      <c r="B37" s="534"/>
      <c r="C37" s="552"/>
      <c r="D37" s="90">
        <f>SUM(E36,E37)</f>
        <v>0</v>
      </c>
      <c r="E37" s="90"/>
      <c r="F37" s="90"/>
      <c r="G37" s="97" t="s">
        <v>109</v>
      </c>
      <c r="H37" s="97"/>
      <c r="I37" s="96"/>
    </row>
    <row r="38" spans="1:9" ht="15.75">
      <c r="A38" s="532" t="s">
        <v>21</v>
      </c>
      <c r="B38" s="534" t="s">
        <v>171</v>
      </c>
      <c r="C38" s="553" t="s">
        <v>87</v>
      </c>
      <c r="D38" s="91">
        <v>0</v>
      </c>
      <c r="E38" s="90">
        <v>15.14</v>
      </c>
      <c r="F38" s="90">
        <v>83.39</v>
      </c>
      <c r="G38" s="91">
        <v>3</v>
      </c>
      <c r="H38" s="91">
        <v>3</v>
      </c>
      <c r="I38" s="96"/>
    </row>
    <row r="39" spans="1:9" ht="15.75">
      <c r="A39" s="533"/>
      <c r="B39" s="534"/>
      <c r="C39" s="553"/>
      <c r="D39" s="90">
        <f>SUM(E38,E39)</f>
        <v>83.39</v>
      </c>
      <c r="E39" s="90">
        <v>68.25</v>
      </c>
      <c r="F39" s="90">
        <v>0</v>
      </c>
      <c r="G39" s="91" t="s">
        <v>109</v>
      </c>
      <c r="H39" s="91">
        <v>0</v>
      </c>
      <c r="I39" s="96"/>
    </row>
    <row r="40" spans="1:9" ht="15.75">
      <c r="A40" s="532">
        <v>16</v>
      </c>
      <c r="B40" s="534"/>
      <c r="C40" s="553" t="s">
        <v>95</v>
      </c>
      <c r="D40" s="93"/>
      <c r="E40" s="90"/>
      <c r="F40" s="90"/>
      <c r="G40" s="91"/>
      <c r="H40" s="91"/>
      <c r="I40" s="96"/>
    </row>
    <row r="41" spans="1:9" ht="15.75">
      <c r="A41" s="533"/>
      <c r="B41" s="534"/>
      <c r="C41" s="553"/>
      <c r="D41" s="90">
        <f>SUM(E40,E41)</f>
        <v>0</v>
      </c>
      <c r="E41" s="90"/>
      <c r="F41" s="90"/>
      <c r="G41" s="93" t="s">
        <v>109</v>
      </c>
      <c r="H41" s="93"/>
      <c r="I41" s="96"/>
    </row>
    <row r="42" spans="1:9" ht="15.75">
      <c r="A42" s="532" t="s">
        <v>22</v>
      </c>
      <c r="B42" s="534"/>
      <c r="C42" s="553" t="s">
        <v>88</v>
      </c>
      <c r="D42" s="93"/>
      <c r="E42" s="90"/>
      <c r="F42" s="90"/>
      <c r="G42" s="93"/>
      <c r="H42" s="93"/>
      <c r="I42" s="96"/>
    </row>
    <row r="43" spans="1:9" ht="15.75">
      <c r="A43" s="533"/>
      <c r="B43" s="534"/>
      <c r="C43" s="553"/>
      <c r="D43" s="90">
        <f>SUM(E42,E43)</f>
        <v>0</v>
      </c>
      <c r="E43" s="90"/>
      <c r="F43" s="90"/>
      <c r="G43" s="93" t="s">
        <v>109</v>
      </c>
      <c r="H43" s="93"/>
      <c r="I43" s="96"/>
    </row>
    <row r="44" spans="1:9" ht="15.75">
      <c r="A44" s="532" t="s">
        <v>91</v>
      </c>
      <c r="B44" s="534" t="s">
        <v>171</v>
      </c>
      <c r="C44" s="553" t="s">
        <v>89</v>
      </c>
      <c r="D44" s="93">
        <v>12</v>
      </c>
      <c r="E44" s="90">
        <v>0</v>
      </c>
      <c r="F44" s="90">
        <v>1423.69</v>
      </c>
      <c r="G44" s="93">
        <v>5</v>
      </c>
      <c r="H44" s="93"/>
      <c r="I44" s="96"/>
    </row>
    <row r="45" spans="1:9" ht="15.75">
      <c r="A45" s="533"/>
      <c r="B45" s="534"/>
      <c r="C45" s="553"/>
      <c r="D45" s="90">
        <f>SUM(E44,E45)</f>
        <v>1503.92</v>
      </c>
      <c r="E45" s="90">
        <v>1503.92</v>
      </c>
      <c r="F45" s="90">
        <v>80.23</v>
      </c>
      <c r="G45" s="93" t="s">
        <v>109</v>
      </c>
      <c r="H45" s="93"/>
      <c r="I45" s="96"/>
    </row>
    <row r="46" spans="1:9" ht="15.75">
      <c r="A46" s="532" t="s">
        <v>93</v>
      </c>
      <c r="B46" s="534"/>
      <c r="C46" s="553" t="s">
        <v>90</v>
      </c>
      <c r="D46" s="93"/>
      <c r="E46" s="90"/>
      <c r="F46" s="90"/>
      <c r="G46" s="93"/>
      <c r="H46" s="93"/>
      <c r="I46" s="96"/>
    </row>
    <row r="47" spans="1:9" ht="15.75">
      <c r="A47" s="533"/>
      <c r="B47" s="534"/>
      <c r="C47" s="553"/>
      <c r="D47" s="90">
        <f>SUM(E46,E47)</f>
        <v>0</v>
      </c>
      <c r="E47" s="90"/>
      <c r="F47" s="90"/>
      <c r="G47" s="91" t="s">
        <v>109</v>
      </c>
      <c r="H47" s="91"/>
      <c r="I47" s="96"/>
    </row>
    <row r="48" spans="1:9" ht="15.75">
      <c r="A48" s="112">
        <v>20</v>
      </c>
      <c r="B48" s="534"/>
      <c r="C48" s="553" t="s">
        <v>92</v>
      </c>
      <c r="D48" s="93"/>
      <c r="E48" s="90"/>
      <c r="F48" s="90"/>
      <c r="G48" s="95"/>
      <c r="H48" s="95"/>
      <c r="I48" s="96"/>
    </row>
    <row r="49" spans="1:9" ht="15.75">
      <c r="A49" s="111"/>
      <c r="B49" s="534"/>
      <c r="C49" s="553"/>
      <c r="D49" s="90">
        <f>SUM(E48,E49)</f>
        <v>0</v>
      </c>
      <c r="E49" s="90"/>
      <c r="F49" s="90"/>
      <c r="G49" s="93" t="s">
        <v>109</v>
      </c>
      <c r="H49" s="93"/>
      <c r="I49" s="96"/>
    </row>
    <row r="50" spans="1:9" ht="14.25" customHeight="1">
      <c r="A50" s="112">
        <v>21</v>
      </c>
      <c r="B50" s="534"/>
      <c r="C50" s="529" t="s">
        <v>94</v>
      </c>
      <c r="D50" s="430"/>
      <c r="E50" s="431"/>
      <c r="F50" s="431"/>
      <c r="G50" s="99"/>
      <c r="H50" s="99"/>
      <c r="I50" s="96"/>
    </row>
    <row r="51" spans="1:9" ht="15.75">
      <c r="A51" s="111"/>
      <c r="B51" s="534"/>
      <c r="C51" s="529"/>
      <c r="D51" s="430">
        <f>SUM(E50,E51)</f>
        <v>0</v>
      </c>
      <c r="E51" s="431"/>
      <c r="F51" s="431"/>
      <c r="G51" s="91" t="s">
        <v>109</v>
      </c>
      <c r="H51" s="91"/>
      <c r="I51" s="96">
        <v>0</v>
      </c>
    </row>
    <row r="52" spans="1:9" ht="15.75">
      <c r="A52" s="532">
        <v>22</v>
      </c>
      <c r="B52" s="531"/>
      <c r="C52" s="527" t="s">
        <v>110</v>
      </c>
      <c r="D52" s="172">
        <v>18</v>
      </c>
      <c r="E52" s="93"/>
      <c r="F52" s="93"/>
      <c r="G52" s="91"/>
      <c r="H52" s="91"/>
      <c r="I52" s="96"/>
    </row>
    <row r="53" spans="1:9" ht="15.75">
      <c r="A53" s="533"/>
      <c r="B53" s="534"/>
      <c r="C53" s="528"/>
      <c r="D53" s="173">
        <f>SUM(E52,E53)</f>
        <v>0</v>
      </c>
      <c r="E53" s="93"/>
      <c r="F53" s="93"/>
      <c r="G53" s="93" t="s">
        <v>109</v>
      </c>
      <c r="H53" s="93"/>
      <c r="I53" s="96"/>
    </row>
    <row r="54" spans="1:9" ht="15.75">
      <c r="A54" s="198">
        <v>23</v>
      </c>
      <c r="B54" s="202"/>
      <c r="C54" s="527" t="s">
        <v>152</v>
      </c>
      <c r="D54" s="203"/>
      <c r="E54" s="93"/>
      <c r="F54" s="93"/>
      <c r="G54" s="93"/>
      <c r="H54" s="93"/>
      <c r="I54" s="96"/>
    </row>
    <row r="55" spans="1:9" ht="15.75">
      <c r="A55" s="199"/>
      <c r="B55" s="200"/>
      <c r="C55" s="528"/>
      <c r="D55" s="204">
        <f>SUM(E54,E55)</f>
        <v>0</v>
      </c>
      <c r="E55" s="93"/>
      <c r="F55" s="93"/>
      <c r="G55" s="93"/>
      <c r="H55" s="93"/>
      <c r="I55" s="96"/>
    </row>
    <row r="56" spans="1:9" ht="15.75">
      <c r="A56" s="532">
        <v>24</v>
      </c>
      <c r="B56" s="202"/>
      <c r="C56" s="527" t="s">
        <v>153</v>
      </c>
      <c r="D56" s="203"/>
      <c r="E56" s="93"/>
      <c r="F56" s="93"/>
      <c r="G56" s="93"/>
      <c r="H56" s="93"/>
      <c r="I56" s="96"/>
    </row>
    <row r="57" spans="1:9" ht="15.75">
      <c r="A57" s="533"/>
      <c r="B57" s="200"/>
      <c r="C57" s="528"/>
      <c r="D57" s="204">
        <v>0</v>
      </c>
      <c r="E57" s="93"/>
      <c r="F57" s="93"/>
      <c r="G57" s="93"/>
      <c r="H57" s="93"/>
      <c r="I57" s="96"/>
    </row>
    <row r="58" spans="1:9" ht="15.75">
      <c r="A58" s="532">
        <v>25</v>
      </c>
      <c r="B58" s="534"/>
      <c r="C58" s="527" t="s">
        <v>111</v>
      </c>
      <c r="D58" s="172"/>
      <c r="E58" s="93"/>
      <c r="F58" s="93"/>
      <c r="G58" s="93"/>
      <c r="H58" s="93"/>
      <c r="I58" s="96"/>
    </row>
    <row r="59" spans="1:9" ht="15.75">
      <c r="A59" s="533"/>
      <c r="B59" s="534"/>
      <c r="C59" s="528"/>
      <c r="D59" s="173">
        <f>SUM(E58,E59)</f>
        <v>0</v>
      </c>
      <c r="E59" s="93"/>
      <c r="F59" s="93"/>
      <c r="G59" s="93" t="s">
        <v>109</v>
      </c>
      <c r="H59" s="93"/>
      <c r="I59" s="96"/>
    </row>
    <row r="60" spans="1:9" ht="15.75">
      <c r="A60" s="532">
        <v>26</v>
      </c>
      <c r="B60" s="534" t="s">
        <v>171</v>
      </c>
      <c r="C60" s="527" t="s">
        <v>112</v>
      </c>
      <c r="D60" s="93">
        <v>3</v>
      </c>
      <c r="E60" s="93">
        <v>11.44</v>
      </c>
      <c r="F60" s="93">
        <v>11.44</v>
      </c>
      <c r="G60" s="93">
        <v>1</v>
      </c>
      <c r="H60" s="93"/>
      <c r="I60" s="96"/>
    </row>
    <row r="61" spans="1:9" ht="15.75">
      <c r="A61" s="533"/>
      <c r="B61" s="534"/>
      <c r="C61" s="528"/>
      <c r="D61" s="173">
        <f>SUM(E60,E61)</f>
        <v>11.44</v>
      </c>
      <c r="E61" s="93"/>
      <c r="F61" s="93"/>
      <c r="G61" s="93" t="s">
        <v>109</v>
      </c>
      <c r="H61" s="93"/>
      <c r="I61" s="96"/>
    </row>
    <row r="62" spans="1:9" ht="15.75">
      <c r="A62" s="532">
        <v>27</v>
      </c>
      <c r="B62" s="530"/>
      <c r="C62" s="527" t="s">
        <v>166</v>
      </c>
      <c r="D62" s="93"/>
      <c r="E62" s="93"/>
      <c r="F62" s="93"/>
      <c r="G62" s="93"/>
      <c r="H62" s="93"/>
      <c r="I62" s="96"/>
    </row>
    <row r="63" spans="1:9" ht="15.75">
      <c r="A63" s="533"/>
      <c r="B63" s="531"/>
      <c r="C63" s="528"/>
      <c r="D63" s="174">
        <f>SUM(E62,E63)</f>
        <v>0</v>
      </c>
      <c r="E63" s="93"/>
      <c r="F63" s="93"/>
      <c r="G63" s="91" t="s">
        <v>109</v>
      </c>
      <c r="H63" s="91"/>
      <c r="I63" s="96"/>
    </row>
    <row r="64" spans="1:9" ht="15.75">
      <c r="A64" s="532">
        <v>28</v>
      </c>
      <c r="B64" s="534" t="s">
        <v>171</v>
      </c>
      <c r="C64" s="527" t="s">
        <v>121</v>
      </c>
      <c r="D64" s="206">
        <v>0</v>
      </c>
      <c r="E64" s="94">
        <v>0</v>
      </c>
      <c r="F64" s="94">
        <v>0</v>
      </c>
      <c r="G64" s="91">
        <v>0</v>
      </c>
      <c r="H64" s="91">
        <v>0</v>
      </c>
      <c r="I64" s="96"/>
    </row>
    <row r="65" spans="1:9" ht="15.75">
      <c r="A65" s="533"/>
      <c r="B65" s="534"/>
      <c r="C65" s="528"/>
      <c r="D65" s="94">
        <v>0</v>
      </c>
      <c r="E65" s="94">
        <v>0</v>
      </c>
      <c r="F65" s="94">
        <v>0</v>
      </c>
      <c r="G65" s="93" t="s">
        <v>109</v>
      </c>
      <c r="H65" s="93">
        <v>0</v>
      </c>
      <c r="I65" s="102" t="s">
        <v>167</v>
      </c>
    </row>
    <row r="66" spans="1:9" ht="15.75">
      <c r="A66" s="559" t="s">
        <v>40</v>
      </c>
      <c r="B66" s="560"/>
      <c r="C66" s="561"/>
      <c r="D66" s="206">
        <v>0</v>
      </c>
      <c r="E66" s="94">
        <f>SUM(E10,E12,E14,E16,E18,E20,E22,E24,E26,E28,E30,E32,E34,E36,E38,E40,E42,E44,E46,E48,E50,E52,E58,E60,E64,E54,E62)</f>
        <v>211.08999999999997</v>
      </c>
      <c r="F66" s="94">
        <f>SUM(F10,F12,F14,F16,F18,F20,F22,F24,F26,F28,F30,F32,F34,F36,F38,F40,F42,F44,F46,F48,F50,F52,F58,F60,F64,F54,F62)</f>
        <v>2415.52</v>
      </c>
      <c r="G66" s="91">
        <f>SUM(G10,G12,G14,G16,G18,G20,G22,G24,G26,G28,G30,G32,G34,G36,G38,G40,G42,G44,G46,G48,G50,G52,G58,G60,G64,G54,G56,G62,)</f>
        <v>40</v>
      </c>
      <c r="H66" s="91">
        <f>SUM(H10,H12,H14,H16,H18,H20,H22,H24,H26,H28,H30,H32,H34,H36,H38,H40)</f>
        <v>42</v>
      </c>
      <c r="I66" s="96"/>
    </row>
    <row r="67" spans="1:9" ht="15.75">
      <c r="A67" s="559"/>
      <c r="B67" s="560"/>
      <c r="C67" s="561"/>
      <c r="D67" s="94">
        <f>SUM(D11,D13,D15,D17,D19,D21,D23,D25,D27,D29,D31,D33,D35,D37,D39,D41,D43,D45,D47,D49,D51,D53,D59,D61,D65,D55)</f>
        <v>2556.4500000000003</v>
      </c>
      <c r="E67" s="94">
        <f>SUM(E11,E13,E15,E17,E19,E21,E23,E25,E27,E29,E31,E33,E35,E37,E39,E41,E43,E45,E47,E49,E51,E53,E59,E61,E65,E55,E63)</f>
        <v>2345.36</v>
      </c>
      <c r="F67" s="94">
        <f>SUM(F11,F13,F15,F17,F19,F21,F23,F25,F27,F29,F31,F33,F35,F37,F39,F41,F43,F45,F47,F49,F51,F53,F59,F61,F65,F55,F63)</f>
        <v>140.93</v>
      </c>
      <c r="G67" s="93" t="s">
        <v>109</v>
      </c>
      <c r="H67" s="91">
        <f>SUM(H11,H13,H15,H17,H19,H21,H23,H25,H27,H29,H31,H33,H35,H37,H39,H41)</f>
        <v>18</v>
      </c>
      <c r="I67" s="96"/>
    </row>
    <row r="69" spans="1:9">
      <c r="B69" s="105" t="s">
        <v>115</v>
      </c>
    </row>
    <row r="70" spans="1:9" ht="18.75" customHeight="1">
      <c r="B70" s="205" t="s">
        <v>154</v>
      </c>
      <c r="G70" s="50"/>
      <c r="H70" s="50"/>
    </row>
    <row r="72" spans="1:9">
      <c r="B72" s="105" t="s">
        <v>124</v>
      </c>
    </row>
    <row r="73" spans="1:9" ht="3" customHeight="1"/>
    <row r="74" spans="1:9" hidden="1"/>
    <row r="75" spans="1:9" hidden="1"/>
    <row r="76" spans="1:9" hidden="1"/>
    <row r="77" spans="1:9" hidden="1"/>
    <row r="78" spans="1:9" hidden="1"/>
    <row r="79" spans="1:9" hidden="1"/>
    <row r="80" spans="1:9" hidden="1"/>
  </sheetData>
  <mergeCells count="90"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  <mergeCell ref="C62:C63"/>
    <mergeCell ref="A44:A45"/>
    <mergeCell ref="B38:B39"/>
    <mergeCell ref="B40:B41"/>
    <mergeCell ref="B42:B43"/>
    <mergeCell ref="B44:B45"/>
    <mergeCell ref="A38:A39"/>
    <mergeCell ref="C38:C39"/>
    <mergeCell ref="A40:A41"/>
    <mergeCell ref="C40:C41"/>
    <mergeCell ref="A42:A43"/>
    <mergeCell ref="C42:C43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A62:A63"/>
    <mergeCell ref="B64:B65"/>
    <mergeCell ref="B48:B49"/>
    <mergeCell ref="B50:B51"/>
    <mergeCell ref="B58:B59"/>
    <mergeCell ref="B60:B61"/>
    <mergeCell ref="C56:C57"/>
    <mergeCell ref="C54:C55"/>
    <mergeCell ref="C50:C51"/>
    <mergeCell ref="B62:B63"/>
    <mergeCell ref="C44:C45"/>
  </mergeCells>
  <phoneticPr fontId="9" type="noConversion"/>
  <pageMargins left="0.47" right="0.19685039370078741" top="0.27559055118110237" bottom="0.27559055118110237" header="0.23622047244094491" footer="0.15748031496062992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H31"/>
  <sheetViews>
    <sheetView view="pageBreakPreview" zoomScaleNormal="100" zoomScaleSheetLayoutView="100" workbookViewId="0">
      <selection activeCell="G8" sqref="G8"/>
    </sheetView>
  </sheetViews>
  <sheetFormatPr defaultRowHeight="12.75"/>
  <cols>
    <col min="1" max="1" width="7.85546875" style="122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8" s="54" customFormat="1" ht="15.75">
      <c r="A1" s="562" t="s">
        <v>148</v>
      </c>
      <c r="B1" s="562"/>
      <c r="C1" s="562"/>
      <c r="D1" s="562"/>
      <c r="E1" s="562"/>
      <c r="F1" s="562"/>
      <c r="G1" s="562"/>
    </row>
    <row r="2" spans="1:8">
      <c r="A2" s="236"/>
      <c r="B2" s="126"/>
      <c r="C2" s="126"/>
      <c r="D2" s="239"/>
      <c r="E2" s="240"/>
      <c r="F2" s="237" t="s">
        <v>141</v>
      </c>
      <c r="G2" s="238"/>
    </row>
    <row r="3" spans="1:8" ht="15.75" thickBot="1">
      <c r="A3" s="242" t="s">
        <v>0</v>
      </c>
      <c r="B3" s="243"/>
      <c r="C3" s="209"/>
      <c r="D3" s="241"/>
      <c r="E3" s="244"/>
      <c r="F3" s="245" t="s">
        <v>163</v>
      </c>
      <c r="G3" s="246"/>
    </row>
    <row r="4" spans="1:8" ht="33" customHeight="1" thickBot="1">
      <c r="A4" s="247" t="s">
        <v>68</v>
      </c>
      <c r="B4" s="248" t="s">
        <v>99</v>
      </c>
      <c r="C4" s="248" t="s">
        <v>67</v>
      </c>
      <c r="D4" s="248" t="s">
        <v>65</v>
      </c>
      <c r="E4" s="248" t="s">
        <v>66</v>
      </c>
      <c r="F4" s="248" t="s">
        <v>100</v>
      </c>
      <c r="G4" s="249" t="s">
        <v>102</v>
      </c>
    </row>
    <row r="5" spans="1:8" s="63" customFormat="1" ht="54" customHeight="1" thickBot="1">
      <c r="A5" s="125">
        <v>1</v>
      </c>
      <c r="B5" s="115" t="s">
        <v>171</v>
      </c>
      <c r="C5" s="432" t="s">
        <v>179</v>
      </c>
      <c r="D5" s="433" t="s">
        <v>180</v>
      </c>
      <c r="E5" s="433" t="s">
        <v>181</v>
      </c>
      <c r="F5" s="118">
        <v>29590.46</v>
      </c>
      <c r="G5" s="118" t="s">
        <v>182</v>
      </c>
    </row>
    <row r="6" spans="1:8" s="63" customFormat="1" ht="18" customHeight="1" thickBot="1">
      <c r="A6" s="210" t="s">
        <v>69</v>
      </c>
      <c r="B6" s="211"/>
      <c r="C6" s="212"/>
      <c r="D6" s="213" t="s">
        <v>70</v>
      </c>
      <c r="E6" s="213" t="s">
        <v>70</v>
      </c>
      <c r="F6" s="214">
        <f>SUM(F5:F5)</f>
        <v>29590.46</v>
      </c>
      <c r="G6" s="214"/>
    </row>
    <row r="7" spans="1:8" s="63" customFormat="1" ht="18" customHeight="1">
      <c r="A7" s="119"/>
      <c r="B7" s="52"/>
      <c r="C7" s="52"/>
      <c r="D7" s="52"/>
      <c r="E7" s="52"/>
      <c r="F7" s="52"/>
      <c r="G7" s="52"/>
      <c r="H7" s="52"/>
    </row>
    <row r="8" spans="1:8" s="63" customFormat="1" ht="18" customHeight="1">
      <c r="A8" s="120" t="s">
        <v>101</v>
      </c>
      <c r="B8" s="52" t="s">
        <v>113</v>
      </c>
      <c r="C8" s="52"/>
      <c r="D8" s="52"/>
      <c r="E8" s="52"/>
      <c r="F8" s="52"/>
      <c r="G8" s="52"/>
      <c r="H8" s="52"/>
    </row>
    <row r="9" spans="1:8" s="63" customFormat="1" ht="18" customHeight="1">
      <c r="A9" s="121" t="s">
        <v>103</v>
      </c>
      <c r="B9" s="207" t="s">
        <v>158</v>
      </c>
      <c r="C9" s="52"/>
      <c r="D9" s="52"/>
      <c r="E9" s="52"/>
      <c r="F9" s="52"/>
      <c r="G9" s="52"/>
      <c r="H9" s="52"/>
    </row>
    <row r="10" spans="1:8" s="63" customFormat="1" ht="18" customHeight="1">
      <c r="A10" s="122"/>
      <c r="B10" s="207" t="s">
        <v>159</v>
      </c>
      <c r="C10" s="52"/>
      <c r="D10" s="52"/>
      <c r="E10" s="52"/>
      <c r="F10" s="52"/>
      <c r="G10" s="52"/>
      <c r="H10" s="52"/>
    </row>
    <row r="11" spans="1:8" s="63" customFormat="1" ht="18" customHeight="1">
      <c r="A11" s="122"/>
      <c r="B11"/>
      <c r="C11"/>
      <c r="D11"/>
      <c r="E11"/>
      <c r="F11"/>
      <c r="G11"/>
      <c r="H11"/>
    </row>
    <row r="12" spans="1:8" s="63" customFormat="1" ht="18" customHeight="1">
      <c r="A12" s="122"/>
      <c r="B12"/>
      <c r="C12"/>
      <c r="D12"/>
      <c r="E12"/>
      <c r="F12"/>
      <c r="G12"/>
      <c r="H12"/>
    </row>
    <row r="13" spans="1:8" s="63" customFormat="1" ht="18" customHeight="1">
      <c r="A13" s="122"/>
      <c r="B13"/>
      <c r="C13"/>
      <c r="D13"/>
      <c r="E13"/>
      <c r="F13"/>
      <c r="G13"/>
      <c r="H13"/>
    </row>
    <row r="14" spans="1:8" s="63" customFormat="1" ht="18" customHeight="1">
      <c r="A14" s="122"/>
      <c r="B14"/>
      <c r="C14"/>
      <c r="D14"/>
      <c r="E14"/>
      <c r="F14"/>
      <c r="G14"/>
      <c r="H14"/>
    </row>
    <row r="15" spans="1:8" s="63" customFormat="1" ht="18" customHeight="1">
      <c r="A15" s="122"/>
      <c r="B15"/>
      <c r="C15"/>
      <c r="D15"/>
      <c r="E15"/>
      <c r="F15"/>
      <c r="G15"/>
      <c r="H15"/>
    </row>
    <row r="16" spans="1:8" s="63" customFormat="1" ht="18" customHeight="1">
      <c r="A16" s="122"/>
      <c r="B16"/>
      <c r="C16"/>
      <c r="D16"/>
      <c r="E16"/>
      <c r="F16"/>
      <c r="G16"/>
      <c r="H16"/>
    </row>
    <row r="17" spans="1:8" s="63" customFormat="1" ht="18" customHeight="1">
      <c r="A17" s="122"/>
      <c r="B17"/>
      <c r="C17"/>
      <c r="D17"/>
      <c r="E17"/>
      <c r="F17"/>
      <c r="G17"/>
      <c r="H17"/>
    </row>
    <row r="18" spans="1:8" s="63" customFormat="1" ht="18" customHeight="1">
      <c r="A18" s="122"/>
      <c r="B18"/>
      <c r="C18"/>
      <c r="D18"/>
      <c r="E18"/>
      <c r="F18"/>
      <c r="G18"/>
      <c r="H18"/>
    </row>
    <row r="19" spans="1:8" s="63" customFormat="1" ht="18" customHeight="1">
      <c r="A19" s="122"/>
      <c r="B19"/>
      <c r="C19"/>
      <c r="D19"/>
      <c r="E19"/>
      <c r="F19"/>
      <c r="G19"/>
      <c r="H19"/>
    </row>
    <row r="20" spans="1:8" s="63" customFormat="1" ht="18" customHeight="1">
      <c r="A20" s="122"/>
      <c r="B20"/>
      <c r="C20"/>
      <c r="D20"/>
      <c r="E20"/>
      <c r="F20"/>
      <c r="G20"/>
      <c r="H20"/>
    </row>
    <row r="21" spans="1:8" s="63" customFormat="1" ht="18" customHeight="1">
      <c r="A21" s="122"/>
      <c r="B21"/>
      <c r="C21"/>
      <c r="D21"/>
      <c r="E21"/>
      <c r="F21"/>
      <c r="G21"/>
      <c r="H21"/>
    </row>
    <row r="22" spans="1:8" s="63" customFormat="1" ht="18" customHeight="1">
      <c r="A22" s="122"/>
      <c r="B22"/>
      <c r="C22"/>
      <c r="D22"/>
      <c r="E22"/>
      <c r="F22"/>
      <c r="G22"/>
      <c r="H22"/>
    </row>
    <row r="23" spans="1:8" s="63" customFormat="1" ht="18" customHeight="1">
      <c r="A23" s="122"/>
      <c r="B23"/>
      <c r="C23"/>
      <c r="D23"/>
      <c r="E23"/>
      <c r="F23"/>
      <c r="G23"/>
      <c r="H23"/>
    </row>
    <row r="24" spans="1:8" s="63" customFormat="1" ht="18" customHeight="1">
      <c r="A24" s="122"/>
      <c r="B24"/>
      <c r="C24"/>
      <c r="D24"/>
      <c r="E24"/>
      <c r="F24"/>
      <c r="G24"/>
      <c r="H24"/>
    </row>
    <row r="25" spans="1:8" s="63" customFormat="1" ht="18" customHeight="1">
      <c r="A25" s="122"/>
      <c r="B25"/>
      <c r="C25"/>
      <c r="D25"/>
      <c r="E25"/>
      <c r="F25"/>
      <c r="G25"/>
      <c r="H25"/>
    </row>
    <row r="26" spans="1:8" s="63" customFormat="1" ht="18" customHeight="1">
      <c r="A26" s="122"/>
      <c r="B26"/>
      <c r="C26"/>
      <c r="D26"/>
      <c r="E26"/>
      <c r="F26"/>
      <c r="G26"/>
      <c r="H26"/>
    </row>
    <row r="27" spans="1:8" s="63" customFormat="1" ht="24.95" customHeight="1">
      <c r="A27" s="122"/>
      <c r="B27"/>
      <c r="C27"/>
      <c r="D27"/>
      <c r="E27"/>
      <c r="F27"/>
      <c r="G27"/>
      <c r="H27"/>
    </row>
    <row r="28" spans="1:8" s="63" customFormat="1" ht="24.95" customHeight="1">
      <c r="A28" s="122"/>
      <c r="B28"/>
      <c r="C28"/>
      <c r="D28"/>
      <c r="E28"/>
      <c r="F28"/>
      <c r="G28"/>
      <c r="H28"/>
    </row>
    <row r="29" spans="1:8" s="63" customFormat="1" ht="24.95" customHeight="1">
      <c r="A29" s="122"/>
      <c r="B29"/>
      <c r="C29"/>
      <c r="D29"/>
      <c r="E29"/>
      <c r="F29"/>
      <c r="G29"/>
      <c r="H29"/>
    </row>
    <row r="30" spans="1:8" s="63" customFormat="1">
      <c r="A30" s="122"/>
      <c r="B30"/>
      <c r="C30"/>
      <c r="D30"/>
      <c r="E30"/>
      <c r="F30"/>
      <c r="G30"/>
      <c r="H30"/>
    </row>
    <row r="31" spans="1:8" s="63" customFormat="1">
      <c r="A31" s="122"/>
      <c r="B31"/>
      <c r="C31"/>
      <c r="D31"/>
      <c r="E31"/>
      <c r="F31"/>
      <c r="G31"/>
      <c r="H3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7" tint="-0.499984740745262"/>
  </sheetPr>
  <dimension ref="A1:J199"/>
  <sheetViews>
    <sheetView view="pageBreakPreview" zoomScaleNormal="100" zoomScaleSheetLayoutView="100" workbookViewId="0">
      <selection activeCell="E22" sqref="E22"/>
    </sheetView>
  </sheetViews>
  <sheetFormatPr defaultColWidth="6.28515625" defaultRowHeight="11.25"/>
  <cols>
    <col min="1" max="1" width="4.42578125" style="119" customWidth="1"/>
    <col min="2" max="2" width="19.7109375" style="52" customWidth="1"/>
    <col min="3" max="3" width="11.5703125" style="52" bestFit="1" customWidth="1"/>
    <col min="4" max="4" width="23.7109375" style="52" customWidth="1"/>
    <col min="5" max="5" width="19.28515625" style="52" customWidth="1"/>
    <col min="6" max="6" width="19.140625" style="52" bestFit="1" customWidth="1"/>
    <col min="7" max="7" width="22" style="52" customWidth="1"/>
    <col min="8" max="8" width="18.140625" style="52" bestFit="1" customWidth="1"/>
    <col min="9" max="16384" width="6.28515625" style="52"/>
  </cols>
  <sheetData>
    <row r="1" spans="1:10" s="54" customFormat="1" ht="46.5" customHeight="1">
      <c r="A1" s="563" t="s">
        <v>147</v>
      </c>
      <c r="B1" s="563"/>
      <c r="C1" s="563"/>
      <c r="D1" s="563"/>
      <c r="E1" s="563"/>
      <c r="F1" s="563"/>
      <c r="G1" s="563"/>
      <c r="H1" s="194"/>
      <c r="J1" s="195"/>
    </row>
    <row r="2" spans="1:10" ht="15">
      <c r="A2" s="381" t="s">
        <v>0</v>
      </c>
      <c r="B2" s="382"/>
      <c r="C2" s="383"/>
      <c r="D2" s="384"/>
      <c r="E2" s="385"/>
      <c r="F2" s="386"/>
      <c r="G2" s="387" t="s">
        <v>163</v>
      </c>
      <c r="I2" s="53"/>
      <c r="J2" s="53"/>
    </row>
    <row r="3" spans="1:10" ht="23.25" customHeight="1" thickBot="1">
      <c r="A3" s="388" t="s">
        <v>68</v>
      </c>
      <c r="B3" s="388" t="s">
        <v>99</v>
      </c>
      <c r="C3" s="389" t="s">
        <v>67</v>
      </c>
      <c r="D3" s="390" t="s">
        <v>65</v>
      </c>
      <c r="E3" s="390" t="s">
        <v>66</v>
      </c>
      <c r="F3" s="390" t="s">
        <v>100</v>
      </c>
      <c r="G3" s="390" t="s">
        <v>102</v>
      </c>
    </row>
    <row r="4" spans="1:10" ht="46.5" customHeight="1" thickTop="1" thickBot="1">
      <c r="A4" s="125">
        <v>1</v>
      </c>
      <c r="B4" s="115" t="s">
        <v>171</v>
      </c>
      <c r="C4" s="116" t="s">
        <v>183</v>
      </c>
      <c r="D4" s="117" t="s">
        <v>184</v>
      </c>
      <c r="E4" s="117" t="s">
        <v>181</v>
      </c>
      <c r="F4" s="118">
        <v>6509</v>
      </c>
      <c r="G4" s="434" t="s">
        <v>185</v>
      </c>
    </row>
    <row r="5" spans="1:10" ht="16.5" customHeight="1" thickBot="1">
      <c r="A5" s="564" t="s">
        <v>69</v>
      </c>
      <c r="B5" s="565"/>
      <c r="C5" s="566"/>
      <c r="D5" s="391" t="s">
        <v>70</v>
      </c>
      <c r="E5" s="391" t="s">
        <v>70</v>
      </c>
      <c r="F5" s="392">
        <f>SUM(F4:F4)</f>
        <v>6509</v>
      </c>
      <c r="G5" s="392"/>
    </row>
    <row r="6" spans="1:10" ht="9.9499999999999993" customHeight="1"/>
    <row r="7" spans="1:10" ht="9.9499999999999993" customHeight="1"/>
    <row r="8" spans="1:10">
      <c r="A8" s="120" t="s">
        <v>101</v>
      </c>
      <c r="B8" s="52" t="s">
        <v>113</v>
      </c>
      <c r="G8" s="113"/>
      <c r="H8" s="113"/>
    </row>
    <row r="9" spans="1:10" ht="14.25" customHeight="1">
      <c r="A9" s="121" t="s">
        <v>103</v>
      </c>
      <c r="B9" s="207" t="s">
        <v>158</v>
      </c>
    </row>
    <row r="10" spans="1:10" ht="9.9499999999999993" customHeight="1">
      <c r="B10" s="567" t="s">
        <v>160</v>
      </c>
      <c r="C10" s="567"/>
      <c r="D10" s="567"/>
    </row>
    <row r="11" spans="1:10" ht="9.9499999999999993" customHeight="1"/>
    <row r="12" spans="1:10" ht="9.9499999999999993" customHeight="1"/>
    <row r="13" spans="1:10" ht="9.9499999999999993" customHeight="1"/>
    <row r="14" spans="1:10" ht="9.9499999999999993" customHeight="1"/>
    <row r="15" spans="1:10" ht="9.9499999999999993" customHeight="1"/>
    <row r="16" spans="1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s="54" customFormat="1" ht="23.25" customHeight="1">
      <c r="A199" s="119"/>
      <c r="B199" s="52"/>
      <c r="C199" s="52"/>
      <c r="D199" s="52"/>
      <c r="E199" s="52"/>
      <c r="F199" s="52"/>
      <c r="G199" s="52"/>
      <c r="H199" s="52"/>
    </row>
  </sheetData>
  <mergeCells count="3">
    <mergeCell ref="A1:G1"/>
    <mergeCell ref="A5:C5"/>
    <mergeCell ref="B10:D10"/>
  </mergeCells>
  <phoneticPr fontId="9" type="noConversion"/>
  <printOptions horizontalCentered="1"/>
  <pageMargins left="0.78740157480314965" right="0.78740157480314965" top="0.62" bottom="0.32" header="0.35" footer="0.17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rgb="FFC00000"/>
  </sheetPr>
  <dimension ref="A1:I17"/>
  <sheetViews>
    <sheetView topLeftCell="A4" zoomScaleNormal="100" workbookViewId="0">
      <selection activeCell="E26" sqref="E26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197" customFormat="1" ht="40.5" customHeight="1" thickBot="1">
      <c r="A1" s="568" t="s">
        <v>149</v>
      </c>
      <c r="B1" s="568"/>
      <c r="C1" s="568"/>
      <c r="D1" s="568"/>
      <c r="E1" s="568"/>
      <c r="F1" s="568"/>
      <c r="G1" s="568"/>
      <c r="H1" s="196"/>
    </row>
    <row r="2" spans="1:9" s="103" customFormat="1" ht="15.75" customHeight="1" thickBot="1">
      <c r="A2" s="393" t="s">
        <v>0</v>
      </c>
      <c r="B2" s="394"/>
      <c r="C2" s="395"/>
      <c r="D2" s="396"/>
      <c r="E2" s="396"/>
      <c r="F2" s="397"/>
      <c r="G2" s="398" t="s">
        <v>163</v>
      </c>
      <c r="H2" s="104"/>
      <c r="I2" s="104"/>
    </row>
    <row r="3" spans="1:9" ht="162.75" customHeight="1">
      <c r="A3" s="573" t="s">
        <v>6</v>
      </c>
      <c r="B3" s="576" t="s">
        <v>99</v>
      </c>
      <c r="C3" s="399" t="s">
        <v>96</v>
      </c>
      <c r="D3" s="400" t="s">
        <v>97</v>
      </c>
      <c r="E3" s="401" t="s">
        <v>98</v>
      </c>
      <c r="F3" s="401" t="s">
        <v>168</v>
      </c>
      <c r="G3" s="402" t="s">
        <v>169</v>
      </c>
      <c r="I3" s="107"/>
    </row>
    <row r="4" spans="1:9" ht="15" thickBot="1">
      <c r="A4" s="574"/>
      <c r="B4" s="577"/>
      <c r="C4" s="403" t="s">
        <v>3</v>
      </c>
      <c r="D4" s="404" t="s">
        <v>3</v>
      </c>
      <c r="E4" s="404" t="s">
        <v>3</v>
      </c>
      <c r="F4" s="404" t="s">
        <v>3</v>
      </c>
      <c r="G4" s="404" t="s">
        <v>3</v>
      </c>
      <c r="I4" s="108"/>
    </row>
    <row r="5" spans="1:9" ht="15" thickBot="1">
      <c r="A5" s="574"/>
      <c r="B5" s="577"/>
      <c r="C5" s="403" t="s">
        <v>116</v>
      </c>
      <c r="D5" s="404" t="s">
        <v>116</v>
      </c>
      <c r="E5" s="404" t="s">
        <v>116</v>
      </c>
      <c r="F5" s="404" t="s">
        <v>116</v>
      </c>
      <c r="G5" s="404" t="s">
        <v>116</v>
      </c>
      <c r="I5" s="108"/>
    </row>
    <row r="6" spans="1:9" ht="15" thickBot="1">
      <c r="A6" s="575"/>
      <c r="B6" s="578"/>
      <c r="C6" s="405" t="s">
        <v>118</v>
      </c>
      <c r="D6" s="406" t="s">
        <v>118</v>
      </c>
      <c r="E6" s="406" t="s">
        <v>117</v>
      </c>
      <c r="F6" s="406" t="s">
        <v>118</v>
      </c>
      <c r="G6" s="406" t="s">
        <v>118</v>
      </c>
      <c r="H6" s="273"/>
      <c r="I6" s="108"/>
    </row>
    <row r="7" spans="1:9" ht="15.75" thickTop="1">
      <c r="A7" s="407" t="s">
        <v>7</v>
      </c>
      <c r="B7" s="123" t="s">
        <v>171</v>
      </c>
      <c r="C7" s="78"/>
      <c r="D7" s="79"/>
      <c r="E7" s="87"/>
      <c r="F7" s="80"/>
      <c r="G7" s="435">
        <v>1</v>
      </c>
      <c r="H7" s="77"/>
      <c r="I7" s="108"/>
    </row>
    <row r="8" spans="1:9" ht="15.75" thickBot="1">
      <c r="A8" s="407"/>
      <c r="B8" s="123"/>
      <c r="C8" s="78"/>
      <c r="D8" s="79"/>
      <c r="E8" s="87"/>
      <c r="F8" s="80"/>
      <c r="G8" s="274">
        <v>0.19</v>
      </c>
      <c r="H8" s="77"/>
      <c r="I8" s="108"/>
    </row>
    <row r="9" spans="1:9" ht="31.5" thickTop="1" thickBot="1">
      <c r="A9" s="408"/>
      <c r="B9" s="124"/>
      <c r="C9" s="81"/>
      <c r="D9" s="82"/>
      <c r="E9" s="88"/>
      <c r="F9" s="83"/>
      <c r="G9" s="436" t="s">
        <v>186</v>
      </c>
      <c r="I9" s="108"/>
    </row>
    <row r="10" spans="1:9" ht="15">
      <c r="A10" s="407" t="s">
        <v>8</v>
      </c>
      <c r="B10" s="123" t="s">
        <v>171</v>
      </c>
      <c r="C10" s="84"/>
      <c r="D10" s="79"/>
      <c r="E10" s="87"/>
      <c r="F10" s="80"/>
      <c r="G10" s="435">
        <v>1</v>
      </c>
      <c r="I10" s="108"/>
    </row>
    <row r="11" spans="1:9" ht="15">
      <c r="A11" s="407"/>
      <c r="B11" s="123"/>
      <c r="C11" s="84"/>
      <c r="D11" s="79"/>
      <c r="E11" s="87"/>
      <c r="F11" s="80"/>
      <c r="G11" s="274"/>
      <c r="I11" s="108"/>
    </row>
    <row r="12" spans="1:9" ht="60.75" thickBot="1">
      <c r="A12" s="407"/>
      <c r="B12" s="123"/>
      <c r="C12" s="85"/>
      <c r="D12" s="86"/>
      <c r="E12" s="87"/>
      <c r="F12" s="80"/>
      <c r="G12" s="437" t="s">
        <v>187</v>
      </c>
      <c r="I12" s="108"/>
    </row>
    <row r="13" spans="1:9" ht="28.5" customHeight="1" thickBot="1">
      <c r="A13" s="569" t="s">
        <v>69</v>
      </c>
      <c r="B13" s="570"/>
      <c r="C13" s="176" t="s">
        <v>141</v>
      </c>
      <c r="D13" s="176" t="s">
        <v>141</v>
      </c>
      <c r="E13" s="176" t="s">
        <v>141</v>
      </c>
      <c r="F13" s="269" t="s">
        <v>141</v>
      </c>
      <c r="G13" s="271" t="s">
        <v>141</v>
      </c>
    </row>
    <row r="14" spans="1:9" ht="15.75" thickBot="1">
      <c r="A14" s="571"/>
      <c r="B14" s="572"/>
      <c r="C14" s="175" t="s">
        <v>141</v>
      </c>
      <c r="D14" s="175" t="s">
        <v>141</v>
      </c>
      <c r="E14" s="175" t="s">
        <v>141</v>
      </c>
      <c r="F14" s="270" t="s">
        <v>141</v>
      </c>
      <c r="G14" s="272"/>
    </row>
    <row r="16" spans="1:9">
      <c r="D16" s="126"/>
    </row>
    <row r="17" spans="2:2">
      <c r="B17" s="89"/>
    </row>
  </sheetData>
  <mergeCells count="4">
    <mergeCell ref="A1:G1"/>
    <mergeCell ref="A13:B14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5.'!Obszar_wydruku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 Piskur</cp:lastModifiedBy>
  <cp:lastPrinted>2014-02-27T12:02:22Z</cp:lastPrinted>
  <dcterms:created xsi:type="dcterms:W3CDTF">2005-01-25T07:57:37Z</dcterms:created>
  <dcterms:modified xsi:type="dcterms:W3CDTF">2014-03-31T06:19:53Z</dcterms:modified>
  <cp:category>ochrona przyrody</cp:category>
</cp:coreProperties>
</file>