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-15" windowWidth="16065" windowHeight="11475" activeTab="5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1">Tab.2!$A$1:$G$26</definedName>
    <definedName name="_xlnm.Print_Area" localSheetId="3">'Tab.4 '!$A$1:$R$48</definedName>
    <definedName name="_xlnm.Print_Area" localSheetId="5">TAB.6.!$A$1:$G$47</definedName>
    <definedName name="_xlnm.Print_Area" localSheetId="6">Tab.7!$A$1:$G$59</definedName>
  </definedNames>
  <calcPr calcId="125725"/>
</workbook>
</file>

<file path=xl/calcChain.xml><?xml version="1.0" encoding="utf-8"?>
<calcChain xmlns="http://schemas.openxmlformats.org/spreadsheetml/2006/main">
  <c r="D60" i="12"/>
  <c r="F60"/>
  <c r="E60"/>
  <c r="D59"/>
  <c r="D55"/>
  <c r="D53"/>
  <c r="D51"/>
  <c r="D49"/>
  <c r="D47"/>
  <c r="D43"/>
  <c r="D41"/>
  <c r="D37"/>
  <c r="D35"/>
  <c r="D33"/>
  <c r="D31"/>
  <c r="D29"/>
  <c r="D21"/>
  <c r="D17"/>
  <c r="D13"/>
  <c r="X25" i="1"/>
  <c r="C42" i="3"/>
  <c r="C40"/>
  <c r="C38"/>
  <c r="C34"/>
  <c r="C32"/>
  <c r="C30"/>
  <c r="C28"/>
  <c r="C26"/>
  <c r="C24"/>
  <c r="C22"/>
  <c r="C20"/>
  <c r="C18"/>
  <c r="C16"/>
  <c r="C14"/>
  <c r="C12"/>
  <c r="C10"/>
  <c r="G42"/>
  <c r="G40"/>
  <c r="G38"/>
  <c r="G34"/>
  <c r="G32"/>
  <c r="G30"/>
  <c r="G28"/>
  <c r="G26"/>
  <c r="G24"/>
  <c r="G22"/>
  <c r="G20"/>
  <c r="G18"/>
  <c r="G16"/>
  <c r="G14"/>
  <c r="G12"/>
  <c r="Z27" i="1"/>
  <c r="W11"/>
  <c r="W12"/>
  <c r="W13"/>
  <c r="W14"/>
  <c r="W15"/>
  <c r="W16"/>
  <c r="W17"/>
  <c r="W18"/>
  <c r="W19"/>
  <c r="W20"/>
  <c r="W21"/>
  <c r="W22"/>
  <c r="W23"/>
  <c r="W24"/>
  <c r="W25"/>
  <c r="W26"/>
  <c r="X11"/>
  <c r="X12"/>
  <c r="X13"/>
  <c r="X14"/>
  <c r="X15"/>
  <c r="X16"/>
  <c r="X17"/>
  <c r="X18"/>
  <c r="X19"/>
  <c r="X20"/>
  <c r="X21"/>
  <c r="X22"/>
  <c r="X23"/>
  <c r="X24"/>
  <c r="X26"/>
  <c r="W10"/>
  <c r="X10"/>
  <c r="Y27"/>
  <c r="G25" i="2"/>
  <c r="F25"/>
  <c r="E25"/>
  <c r="D25"/>
  <c r="C25"/>
  <c r="I46" i="23"/>
  <c r="H45"/>
  <c r="E61" i="12" l="1"/>
  <c r="F61"/>
  <c r="D61"/>
  <c r="G60"/>
  <c r="H60"/>
  <c r="G44" i="21" l="1"/>
  <c r="F44"/>
  <c r="H27" i="1"/>
  <c r="G55" i="13"/>
  <c r="G59" i="14"/>
  <c r="G58"/>
  <c r="F58"/>
  <c r="D59"/>
  <c r="E59"/>
  <c r="F59"/>
  <c r="C59"/>
  <c r="D58"/>
  <c r="E58"/>
  <c r="C58"/>
  <c r="R45" i="23"/>
  <c r="C45"/>
  <c r="C44" i="3"/>
  <c r="Q46" i="23" l="1"/>
  <c r="P46"/>
  <c r="O46"/>
  <c r="N46"/>
  <c r="M46"/>
  <c r="L46"/>
  <c r="K46"/>
  <c r="J46"/>
  <c r="H46"/>
  <c r="Q45"/>
  <c r="P45"/>
  <c r="O45"/>
  <c r="N45"/>
  <c r="M45"/>
  <c r="L45"/>
  <c r="K45"/>
  <c r="J45"/>
  <c r="I45"/>
  <c r="G45"/>
  <c r="F45"/>
  <c r="E45"/>
  <c r="D45"/>
  <c r="F55" i="13" l="1"/>
  <c r="D43" i="3" l="1"/>
  <c r="D44"/>
  <c r="E44"/>
  <c r="G44"/>
  <c r="H44"/>
  <c r="I44"/>
  <c r="H43"/>
  <c r="I43"/>
  <c r="E43"/>
  <c r="Q27" i="1" l="1"/>
  <c r="E27"/>
  <c r="K27"/>
  <c r="G27"/>
  <c r="S27"/>
  <c r="U27"/>
  <c r="N27"/>
  <c r="F27"/>
  <c r="J27"/>
  <c r="L27"/>
  <c r="P27"/>
  <c r="R27"/>
  <c r="T27"/>
  <c r="D27"/>
  <c r="M27"/>
  <c r="V27"/>
  <c r="I27"/>
  <c r="O27"/>
  <c r="C27"/>
  <c r="X27" l="1"/>
  <c r="W27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<sst xmlns="http://schemas.openxmlformats.org/spreadsheetml/2006/main" count="446" uniqueCount="175">
  <si>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</si>
  <si>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</si>
  <si>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</si>
  <si>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</si>
  <si>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</si>
  <si>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</si>
  <si>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</si>
  <si>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</si>
  <si>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</si>
  <si>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</si>
  <si>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</si>
  <si>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</si>
  <si>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</si>
  <si>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</si>
  <si>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</si>
  <si>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</si>
  <si>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</si>
  <si>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</si>
  <si>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</si>
  <si>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</si>
  <si>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</si>
  <si>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</si>
  <si>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</si>
  <si>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</si>
  <si>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</si>
  <si>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</si>
  <si>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</si>
  <si>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</si>
  <si>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</si>
  <si>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</si>
  <si>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</si>
  <si>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</si>
  <si>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</si>
  <si>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</si>
  <si>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</si>
  <si>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</si>
  <si>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</si>
  <si>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</si>
  <si>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</si>
  <si>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</si>
  <si>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</si>
  <si>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</si>
  <si>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</si>
  <si>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</si>
  <si>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</si>
  <si>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</si>
  <si>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</si>
  <si>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</si>
  <si>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</si>
  <si>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</si>
  <si>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</si>
  <si>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</si>
  <si>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</si>
  <si>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</si>
  <si>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</si>
  <si>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</si>
  <si>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</si>
  <si>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</si>
  <si>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</si>
  <si>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</si>
  <si>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</si>
  <si>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</si>
  <si>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</si>
  <si>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</si>
  <si>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</si>
  <si>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</si>
  <si>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</si>
  <si>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</si>
  <si>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</si>
  <si>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</si>
  <si>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</si>
  <si>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</si>
  <si>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</si>
  <si>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</si>
  <si>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</si>
  <si>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</si>
  <si>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</si>
  <si>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</si>
  <si>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</si>
  <si>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</si>
  <si>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</si>
  <si>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</si>
  <si>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</si>
  <si>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</si>
  <si>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</si>
  <si>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</si>
  <si>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</si>
  <si>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</si>
  <si>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</si>
  <si>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</si>
  <si>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</si>
  <si>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</si>
  <si>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</si>
  <si>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</si>
  <si>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</si>
  <si>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</si>
  <si>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</si>
  <si>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</si>
  <si>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</si>
  <si>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</si>
  <si>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</si>
  <si>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</si>
  <si>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</si>
  <si>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</si>
  <si>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</si>
  <si>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</si>
  <si>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</si>
  <si>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</si>
  <si>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</si>
  <si>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</si>
  <si>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</si>
  <si>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</si>
  <si>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</si>
  <si>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</si>
  <si>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</si>
  <si>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</si>
  <si>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</si>
  <si>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</si>
  <si>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</si>
  <si>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</si>
  <si>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</si>
  <si>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</si>
  <si>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</si>
  <si>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</si>
  <si>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</si>
  <si>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</si>
  <si>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</si>
  <si>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</si>
  <si>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</si>
  <si>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</si>
  <si>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</si>
  <si>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</si>
  <si>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</si>
  <si>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</si>
  <si>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</si>
  <si>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</si>
  <si>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</si>
  <si>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>** podać co jest chronione jako pomnik powierzchniowy</t>
  </si>
  <si>
    <t xml:space="preserve">             </t>
  </si>
  <si>
    <t>Nazwa parku krajobrazowego</t>
  </si>
  <si>
    <t>Nazwa obszaru chronionego krajobrazu</t>
  </si>
  <si>
    <t>Pow. zredukowana*</t>
  </si>
  <si>
    <t>* - wpisujemy pow. zredukowaną bez rezerwatów, użytków ekologicznych, stanowisk dokument., zespołów przyrodniczo-krajobrazowych</t>
  </si>
  <si>
    <t>Brak  dokumentów</t>
  </si>
  <si>
    <t xml:space="preserve">(szt) </t>
  </si>
  <si>
    <t>Przyrody nieożywionej</t>
  </si>
  <si>
    <t>Słonoroślowy</t>
  </si>
  <si>
    <t>Powierzchnia zgodna z rozporządzeniem tworzącym rezerwat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</si>
  <si>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</si>
  <si>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</si>
  <si>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</si>
  <si>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</si>
  <si>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</si>
  <si>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</si>
  <si>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</si>
  <si>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</si>
  <si>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</si>
  <si>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wg stanu na 31.12.2011 r.</t>
  </si>
  <si>
    <t>Czy jest sporządzany projekt PZO lub PO? Czy jest wykonywany PZO lub PO?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</si>
  <si>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</si>
  <si>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</si>
  <si>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</si>
  <si>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</si>
  <si>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Jedwabno</t>
  </si>
  <si>
    <t>nadleśnictwo</t>
  </si>
  <si>
    <t>OCHK Puszczy Napiwodzko-ramuckiej</t>
  </si>
  <si>
    <t>PLB280007</t>
  </si>
  <si>
    <t>Puszcza Napiwodzko-Ramucka</t>
  </si>
  <si>
    <t>warmińsko-mazurskie</t>
  </si>
  <si>
    <t>PLH280052</t>
  </si>
  <si>
    <t>Ostoja Napiwodzko-Ramucka</t>
  </si>
  <si>
    <t>granicznik płucnik***</t>
  </si>
  <si>
    <t>granicznik płucnik*** - strefa utworzona w 2011 roku dla ochrony stanowiska granicznika płucnika, strefa znajduje się w Rezerwacie Dęby Napiwodzkie i zajmuje powierzchnię 11,44ha</t>
  </si>
  <si>
    <t>wał obronny z XI-XII w wpisany do rejestru zabytków</t>
  </si>
  <si>
    <t>cmentarz wojskowy z okresu I Wojny Światowej we wsi Zimna Woda oddz. 101h wpisany do rejestru zabytków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</si>
</sst>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11"/>
      <name val="Czcionka tekstu podstawowego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AAAF2"/>
        <bgColor rgb="FF000000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000000"/>
      </patternFill>
    </fill>
    <fill>
      <patternFill patternType="lightUp">
        <fgColor theme="0"/>
        <bgColor rgb="FF92D050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5" borderId="0" applyNumberFormat="0" applyBorder="0" applyAlignment="0" applyProtection="0"/>
    <xf numFmtId="0" fontId="24" fillId="6" borderId="0" applyNumberFormat="0" applyBorder="0" applyAlignment="0" applyProtection="0"/>
    <xf numFmtId="0" fontId="26" fillId="0" borderId="0"/>
    <xf numFmtId="0" fontId="28" fillId="9" borderId="0" applyNumberFormat="0" applyBorder="0" applyAlignment="0" applyProtection="0"/>
    <xf numFmtId="43" fontId="35" fillId="0" borderId="0" applyFont="0" applyFill="0" applyBorder="0" applyAlignment="0" applyProtection="0"/>
  </cellStyleXfs>
  <cellXfs count="869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0" fontId="6" fillId="0" borderId="37" xfId="3" applyFont="1" applyBorder="1"/>
    <xf numFmtId="164" fontId="6" fillId="0" borderId="42" xfId="3" applyNumberFormat="1" applyFont="1" applyBorder="1"/>
    <xf numFmtId="164" fontId="6" fillId="0" borderId="15" xfId="3" applyNumberFormat="1" applyFont="1" applyBorder="1"/>
    <xf numFmtId="164" fontId="6" fillId="0" borderId="31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0" fontId="6" fillId="0" borderId="42" xfId="3" applyFont="1" applyBorder="1"/>
    <xf numFmtId="1" fontId="6" fillId="0" borderId="15" xfId="3" applyNumberFormat="1" applyFont="1" applyBorder="1"/>
    <xf numFmtId="1" fontId="4" fillId="0" borderId="0" xfId="3" applyNumberFormat="1"/>
    <xf numFmtId="164" fontId="6" fillId="0" borderId="37" xfId="3" applyNumberFormat="1" applyFont="1" applyBorder="1"/>
    <xf numFmtId="164" fontId="6" fillId="0" borderId="25" xfId="3" applyNumberFormat="1" applyFont="1" applyBorder="1"/>
    <xf numFmtId="1" fontId="6" fillId="0" borderId="25" xfId="3" applyNumberFormat="1" applyFont="1" applyBorder="1"/>
    <xf numFmtId="0" fontId="6" fillId="0" borderId="31" xfId="3" applyFont="1" applyBorder="1"/>
    <xf numFmtId="1" fontId="6" fillId="0" borderId="20" xfId="3" applyNumberFormat="1" applyFont="1" applyBorder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6" fillId="0" borderId="40" xfId="4" applyFont="1" applyBorder="1" applyAlignment="1">
      <alignment horizontal="right"/>
    </xf>
    <xf numFmtId="0" fontId="6" fillId="0" borderId="0" xfId="4" applyFont="1" applyBorder="1" applyAlignment="1">
      <alignment horizontal="right"/>
    </xf>
    <xf numFmtId="0" fontId="6" fillId="0" borderId="5" xfId="4" applyFont="1" applyBorder="1" applyAlignment="1">
      <alignment horizontal="right"/>
    </xf>
    <xf numFmtId="0" fontId="6" fillId="0" borderId="14" xfId="4" applyFont="1" applyBorder="1" applyAlignment="1">
      <alignment horizontal="right"/>
    </xf>
    <xf numFmtId="164" fontId="6" fillId="0" borderId="0" xfId="4" applyNumberFormat="1" applyFont="1" applyBorder="1" applyAlignment="1">
      <alignment horizontal="right"/>
    </xf>
    <xf numFmtId="164" fontId="6" fillId="0" borderId="40" xfId="4" applyNumberFormat="1" applyFont="1" applyBorder="1" applyAlignment="1">
      <alignment horizontal="right"/>
    </xf>
    <xf numFmtId="0" fontId="6" fillId="0" borderId="32" xfId="4" applyFont="1" applyBorder="1" applyAlignment="1">
      <alignment horizontal="right"/>
    </xf>
    <xf numFmtId="0" fontId="6" fillId="0" borderId="21" xfId="4" applyFont="1" applyBorder="1" applyAlignment="1">
      <alignment horizontal="right"/>
    </xf>
    <xf numFmtId="0" fontId="6" fillId="0" borderId="18" xfId="4" applyFont="1" applyBorder="1" applyAlignment="1">
      <alignment horizontal="right"/>
    </xf>
    <xf numFmtId="164" fontId="6" fillId="0" borderId="21" xfId="4" applyNumberFormat="1" applyFont="1" applyBorder="1" applyAlignment="1">
      <alignment horizontal="right"/>
    </xf>
    <xf numFmtId="0" fontId="6" fillId="0" borderId="19" xfId="4" applyFont="1" applyBorder="1" applyAlignment="1">
      <alignment horizontal="right"/>
    </xf>
    <xf numFmtId="164" fontId="6" fillId="0" borderId="32" xfId="4" applyNumberFormat="1" applyFont="1" applyBorder="1" applyAlignment="1">
      <alignment horizontal="right"/>
    </xf>
    <xf numFmtId="164" fontId="6" fillId="0" borderId="5" xfId="4" applyNumberFormat="1" applyFont="1" applyBorder="1" applyAlignment="1">
      <alignment horizontal="right"/>
    </xf>
    <xf numFmtId="1" fontId="6" fillId="0" borderId="14" xfId="4" applyNumberFormat="1" applyFont="1" applyBorder="1" applyAlignment="1">
      <alignment horizontal="right"/>
    </xf>
    <xf numFmtId="0" fontId="6" fillId="0" borderId="28" xfId="4" applyFont="1" applyBorder="1" applyAlignment="1">
      <alignment horizontal="right"/>
    </xf>
    <xf numFmtId="0" fontId="6" fillId="0" borderId="38" xfId="4" applyFont="1" applyBorder="1" applyAlignment="1">
      <alignment horizontal="right"/>
    </xf>
    <xf numFmtId="0" fontId="6" fillId="0" borderId="26" xfId="4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164" fontId="6" fillId="0" borderId="37" xfId="4" applyNumberFormat="1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164" fontId="6" fillId="0" borderId="26" xfId="4" applyNumberFormat="1" applyFont="1" applyBorder="1" applyAlignment="1">
      <alignment horizontal="right"/>
    </xf>
    <xf numFmtId="0" fontId="6" fillId="0" borderId="37" xfId="4" applyFont="1" applyBorder="1" applyAlignment="1">
      <alignment horizontal="right"/>
    </xf>
    <xf numFmtId="0" fontId="6" fillId="0" borderId="31" xfId="4" applyFont="1" applyBorder="1" applyAlignment="1">
      <alignment horizontal="right"/>
    </xf>
    <xf numFmtId="0" fontId="6" fillId="2" borderId="6" xfId="4" applyFont="1" applyFill="1" applyBorder="1" applyAlignment="1">
      <alignment horizontal="right"/>
    </xf>
    <xf numFmtId="164" fontId="6" fillId="2" borderId="42" xfId="4" applyNumberFormat="1" applyFont="1" applyFill="1" applyBorder="1" applyAlignment="1">
      <alignment horizontal="right"/>
    </xf>
    <xf numFmtId="0" fontId="6" fillId="2" borderId="7" xfId="4" applyFont="1" applyFill="1" applyBorder="1" applyAlignment="1">
      <alignment horizontal="right"/>
    </xf>
    <xf numFmtId="164" fontId="8" fillId="0" borderId="0" xfId="4" applyNumberFormat="1" applyFont="1" applyBorder="1" applyAlignment="1">
      <alignment horizontal="right"/>
    </xf>
    <xf numFmtId="164" fontId="6" fillId="0" borderId="38" xfId="4" applyNumberFormat="1" applyFont="1" applyBorder="1" applyAlignment="1">
      <alignment horizontal="right"/>
    </xf>
    <xf numFmtId="164" fontId="6" fillId="0" borderId="23" xfId="4" applyNumberFormat="1" applyFont="1" applyBorder="1" applyAlignment="1">
      <alignment horizontal="right"/>
    </xf>
    <xf numFmtId="164" fontId="6" fillId="0" borderId="18" xfId="4" applyNumberFormat="1" applyFont="1" applyBorder="1" applyAlignment="1">
      <alignment horizontal="right"/>
    </xf>
    <xf numFmtId="164" fontId="6" fillId="0" borderId="42" xfId="4" applyNumberFormat="1" applyFont="1" applyFill="1" applyBorder="1" applyAlignment="1">
      <alignment horizontal="left"/>
    </xf>
    <xf numFmtId="164" fontId="6" fillId="0" borderId="37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right"/>
    </xf>
    <xf numFmtId="164" fontId="6" fillId="0" borderId="42" xfId="4" applyNumberFormat="1" applyFont="1" applyFill="1" applyBorder="1" applyAlignment="1">
      <alignment horizontal="center"/>
    </xf>
    <xf numFmtId="0" fontId="13" fillId="0" borderId="0" xfId="4" applyFont="1" applyBorder="1" applyAlignment="1">
      <alignment horizontal="right"/>
    </xf>
    <xf numFmtId="164" fontId="8" fillId="0" borderId="21" xfId="4" applyNumberFormat="1" applyFont="1" applyBorder="1" applyAlignment="1">
      <alignment horizontal="right"/>
    </xf>
    <xf numFmtId="0" fontId="6" fillId="0" borderId="47" xfId="4" applyFont="1" applyBorder="1" applyAlignment="1">
      <alignment horizontal="right"/>
    </xf>
    <xf numFmtId="0" fontId="6" fillId="0" borderId="9" xfId="4" applyFont="1" applyBorder="1" applyAlignment="1">
      <alignment horizontal="right"/>
    </xf>
    <xf numFmtId="0" fontId="6" fillId="0" borderId="13" xfId="4" applyFont="1" applyBorder="1" applyAlignment="1">
      <alignment horizontal="right"/>
    </xf>
    <xf numFmtId="0" fontId="6" fillId="0" borderId="43" xfId="4" applyFont="1" applyBorder="1" applyAlignment="1">
      <alignment horizontal="right"/>
    </xf>
    <xf numFmtId="0" fontId="6" fillId="0" borderId="44" xfId="4" applyFont="1" applyBorder="1" applyAlignment="1">
      <alignment horizontal="right"/>
    </xf>
    <xf numFmtId="0" fontId="4" fillId="0" borderId="0" xfId="5"/>
    <xf numFmtId="0" fontId="4" fillId="0" borderId="0" xfId="5" applyFont="1"/>
    <xf numFmtId="0" fontId="15" fillId="0" borderId="0" xfId="0" applyFont="1"/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4" fillId="0" borderId="0" xfId="1" applyNumberFormat="1" applyAlignment="1"/>
    <xf numFmtId="2" fontId="6" fillId="0" borderId="40" xfId="3" applyNumberFormat="1" applyFont="1" applyBorder="1" applyAlignment="1">
      <alignment horizontal="right"/>
    </xf>
    <xf numFmtId="2" fontId="6" fillId="0" borderId="32" xfId="3" applyNumberFormat="1" applyFont="1" applyBorder="1" applyAlignment="1">
      <alignment horizontal="right"/>
    </xf>
    <xf numFmtId="2" fontId="6" fillId="0" borderId="40" xfId="3" applyNumberFormat="1" applyFont="1" applyBorder="1"/>
    <xf numFmtId="2" fontId="6" fillId="0" borderId="38" xfId="3" applyNumberFormat="1" applyFont="1" applyBorder="1"/>
    <xf numFmtId="2" fontId="6" fillId="0" borderId="32" xfId="3" applyNumberFormat="1" applyFont="1" applyBorder="1"/>
    <xf numFmtId="2" fontId="12" fillId="0" borderId="0" xfId="3" applyNumberFormat="1" applyFont="1"/>
    <xf numFmtId="2" fontId="6" fillId="0" borderId="31" xfId="3" applyNumberFormat="1" applyFont="1" applyBorder="1"/>
    <xf numFmtId="2" fontId="6" fillId="0" borderId="37" xfId="3" applyNumberFormat="1" applyFont="1" applyBorder="1"/>
    <xf numFmtId="2" fontId="6" fillId="0" borderId="42" xfId="3" applyNumberFormat="1" applyFont="1" applyBorder="1"/>
    <xf numFmtId="164" fontId="6" fillId="0" borderId="24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19" fillId="0" borderId="0" xfId="0" applyFont="1"/>
    <xf numFmtId="0" fontId="4" fillId="0" borderId="0" xfId="0" applyFont="1"/>
    <xf numFmtId="2" fontId="23" fillId="0" borderId="38" xfId="3" applyNumberFormat="1" applyFont="1" applyBorder="1"/>
    <xf numFmtId="2" fontId="23" fillId="0" borderId="37" xfId="3" applyNumberFormat="1" applyFont="1" applyBorder="1"/>
    <xf numFmtId="2" fontId="23" fillId="0" borderId="25" xfId="3" applyNumberFormat="1" applyFont="1" applyBorder="1"/>
    <xf numFmtId="164" fontId="23" fillId="0" borderId="37" xfId="3" applyNumberFormat="1" applyFont="1" applyBorder="1"/>
    <xf numFmtId="2" fontId="23" fillId="0" borderId="32" xfId="3" applyNumberFormat="1" applyFont="1" applyBorder="1"/>
    <xf numFmtId="2" fontId="23" fillId="0" borderId="31" xfId="3" applyNumberFormat="1" applyFont="1" applyBorder="1"/>
    <xf numFmtId="2" fontId="23" fillId="0" borderId="20" xfId="3" applyNumberFormat="1" applyFont="1" applyBorder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32" xfId="4" applyFont="1" applyBorder="1" applyAlignment="1">
      <alignment horizontal="right"/>
    </xf>
    <xf numFmtId="0" fontId="13" fillId="0" borderId="21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0" fontId="23" fillId="0" borderId="38" xfId="4" applyFont="1" applyBorder="1" applyAlignment="1">
      <alignment horizontal="right"/>
    </xf>
    <xf numFmtId="0" fontId="23" fillId="0" borderId="23" xfId="4" applyFont="1" applyBorder="1" applyAlignment="1">
      <alignment horizontal="right"/>
    </xf>
    <xf numFmtId="0" fontId="23" fillId="0" borderId="24" xfId="4" applyFont="1" applyBorder="1" applyAlignment="1">
      <alignment horizontal="right"/>
    </xf>
    <xf numFmtId="2" fontId="23" fillId="0" borderId="26" xfId="4" applyNumberFormat="1" applyFont="1" applyBorder="1" applyAlignment="1">
      <alignment horizontal="right"/>
    </xf>
    <xf numFmtId="0" fontId="23" fillId="0" borderId="18" xfId="4" applyFont="1" applyBorder="1" applyAlignment="1">
      <alignment horizontal="right"/>
    </xf>
    <xf numFmtId="2" fontId="23" fillId="0" borderId="21" xfId="4" applyNumberFormat="1" applyFont="1" applyBorder="1" applyAlignment="1">
      <alignment horizontal="right"/>
    </xf>
    <xf numFmtId="2" fontId="23" fillId="0" borderId="19" xfId="4" applyNumberFormat="1" applyFont="1" applyBorder="1" applyAlignment="1">
      <alignment horizontal="right"/>
    </xf>
    <xf numFmtId="2" fontId="23" fillId="0" borderId="32" xfId="4" applyNumberFormat="1" applyFont="1" applyBorder="1" applyAlignment="1">
      <alignment horizontal="right"/>
    </xf>
    <xf numFmtId="2" fontId="6" fillId="0" borderId="0" xfId="4" applyNumberFormat="1" applyFont="1" applyBorder="1" applyAlignment="1">
      <alignment horizontal="right"/>
    </xf>
    <xf numFmtId="2" fontId="6" fillId="0" borderId="14" xfId="4" applyNumberFormat="1" applyFont="1" applyBorder="1" applyAlignment="1">
      <alignment horizontal="right"/>
    </xf>
    <xf numFmtId="1" fontId="6" fillId="0" borderId="24" xfId="4" applyNumberFormat="1" applyFont="1" applyBorder="1" applyAlignment="1">
      <alignment horizontal="right"/>
    </xf>
    <xf numFmtId="2" fontId="6" fillId="0" borderId="5" xfId="4" applyNumberFormat="1" applyFont="1" applyBorder="1" applyAlignment="1">
      <alignment horizontal="right"/>
    </xf>
    <xf numFmtId="2" fontId="6" fillId="0" borderId="18" xfId="4" applyNumberFormat="1" applyFont="1" applyBorder="1" applyAlignment="1">
      <alignment horizontal="right"/>
    </xf>
    <xf numFmtId="164" fontId="6" fillId="0" borderId="31" xfId="4" applyNumberFormat="1" applyFont="1" applyFill="1" applyBorder="1" applyAlignment="1">
      <alignment horizontal="right"/>
    </xf>
    <xf numFmtId="2" fontId="6" fillId="0" borderId="19" xfId="4" applyNumberFormat="1" applyFont="1" applyBorder="1" applyAlignment="1">
      <alignment horizontal="right"/>
    </xf>
    <xf numFmtId="4" fontId="6" fillId="0" borderId="40" xfId="3" applyNumberFormat="1" applyFont="1" applyBorder="1"/>
    <xf numFmtId="4" fontId="6" fillId="0" borderId="42" xfId="3" applyNumberFormat="1" applyFont="1" applyBorder="1"/>
    <xf numFmtId="4" fontId="6" fillId="0" borderId="15" xfId="3" applyNumberFormat="1" applyFont="1" applyBorder="1"/>
    <xf numFmtId="4" fontId="10" fillId="0" borderId="38" xfId="3" applyNumberFormat="1" applyFont="1" applyBorder="1"/>
    <xf numFmtId="4" fontId="10" fillId="0" borderId="37" xfId="3" applyNumberFormat="1" applyFont="1" applyBorder="1"/>
    <xf numFmtId="4" fontId="10" fillId="0" borderId="25" xfId="3" applyNumberFormat="1" applyFont="1" applyBorder="1"/>
    <xf numFmtId="4" fontId="10" fillId="0" borderId="32" xfId="3" applyNumberFormat="1" applyFont="1" applyBorder="1"/>
    <xf numFmtId="4" fontId="10" fillId="0" borderId="31" xfId="3" applyNumberFormat="1" applyFont="1" applyBorder="1"/>
    <xf numFmtId="4" fontId="10" fillId="0" borderId="20" xfId="3" applyNumberFormat="1" applyFont="1" applyBorder="1"/>
    <xf numFmtId="4" fontId="6" fillId="0" borderId="38" xfId="3" applyNumberFormat="1" applyFont="1" applyBorder="1"/>
    <xf numFmtId="4" fontId="6" fillId="0" borderId="37" xfId="3" applyNumberFormat="1" applyFont="1" applyBorder="1"/>
    <xf numFmtId="4" fontId="6" fillId="0" borderId="25" xfId="3" applyNumberFormat="1" applyFont="1" applyBorder="1"/>
    <xf numFmtId="4" fontId="6" fillId="0" borderId="32" xfId="3" applyNumberFormat="1" applyFont="1" applyBorder="1"/>
    <xf numFmtId="4" fontId="6" fillId="0" borderId="31" xfId="3" applyNumberFormat="1" applyFont="1" applyBorder="1"/>
    <xf numFmtId="4" fontId="6" fillId="0" borderId="20" xfId="3" applyNumberFormat="1" applyFont="1" applyBorder="1"/>
    <xf numFmtId="4" fontId="10" fillId="0" borderId="40" xfId="3" applyNumberFormat="1" applyFont="1" applyBorder="1"/>
    <xf numFmtId="4" fontId="10" fillId="0" borderId="42" xfId="3" applyNumberFormat="1" applyFont="1" applyBorder="1"/>
    <xf numFmtId="4" fontId="10" fillId="0" borderId="15" xfId="3" applyNumberFormat="1" applyFont="1" applyBorder="1"/>
    <xf numFmtId="4" fontId="19" fillId="0" borderId="38" xfId="0" applyNumberFormat="1" applyFont="1" applyBorder="1"/>
    <xf numFmtId="4" fontId="19" fillId="0" borderId="32" xfId="0" applyNumberFormat="1" applyFont="1" applyBorder="1"/>
    <xf numFmtId="4" fontId="23" fillId="0" borderId="40" xfId="3" applyNumberFormat="1" applyFont="1" applyBorder="1"/>
    <xf numFmtId="4" fontId="23" fillId="0" borderId="42" xfId="3" applyNumberFormat="1" applyFont="1" applyBorder="1"/>
    <xf numFmtId="4" fontId="23" fillId="0" borderId="15" xfId="3" applyNumberFormat="1" applyFont="1" applyBorder="1"/>
    <xf numFmtId="4" fontId="6" fillId="0" borderId="47" xfId="3" applyNumberFormat="1" applyFont="1" applyBorder="1"/>
    <xf numFmtId="4" fontId="6" fillId="0" borderId="43" xfId="3" applyNumberFormat="1" applyFont="1" applyBorder="1"/>
    <xf numFmtId="4" fontId="6" fillId="0" borderId="11" xfId="3" applyNumberFormat="1" applyFont="1" applyBorder="1"/>
    <xf numFmtId="4" fontId="6" fillId="0" borderId="14" xfId="4" applyNumberFormat="1" applyFont="1" applyBorder="1" applyAlignment="1">
      <alignment horizontal="right"/>
    </xf>
    <xf numFmtId="4" fontId="6" fillId="0" borderId="0" xfId="4" applyNumberFormat="1" applyFont="1" applyBorder="1" applyAlignment="1">
      <alignment horizontal="right"/>
    </xf>
    <xf numFmtId="4" fontId="6" fillId="0" borderId="5" xfId="4" applyNumberFormat="1" applyFont="1" applyBorder="1" applyAlignment="1">
      <alignment horizontal="right"/>
    </xf>
    <xf numFmtId="4" fontId="6" fillId="0" borderId="40" xfId="4" applyNumberFormat="1" applyFont="1" applyBorder="1" applyAlignment="1">
      <alignment horizontal="right"/>
    </xf>
    <xf numFmtId="4" fontId="8" fillId="0" borderId="0" xfId="4" applyNumberFormat="1" applyFont="1" applyBorder="1" applyAlignment="1">
      <alignment horizontal="right"/>
    </xf>
    <xf numFmtId="4" fontId="6" fillId="0" borderId="24" xfId="4" applyNumberFormat="1" applyFont="1" applyBorder="1" applyAlignment="1">
      <alignment horizontal="right"/>
    </xf>
    <xf numFmtId="4" fontId="6" fillId="0" borderId="26" xfId="4" applyNumberFormat="1" applyFont="1" applyBorder="1" applyAlignment="1">
      <alignment horizontal="right"/>
    </xf>
    <xf numFmtId="4" fontId="6" fillId="0" borderId="23" xfId="4" applyNumberFormat="1" applyFont="1" applyBorder="1" applyAlignment="1">
      <alignment horizontal="right"/>
    </xf>
    <xf numFmtId="4" fontId="6" fillId="0" borderId="38" xfId="4" applyNumberFormat="1" applyFont="1" applyBorder="1" applyAlignment="1">
      <alignment horizontal="right"/>
    </xf>
    <xf numFmtId="4" fontId="6" fillId="0" borderId="19" xfId="4" applyNumberFormat="1" applyFont="1" applyBorder="1" applyAlignment="1">
      <alignment horizontal="right"/>
    </xf>
    <xf numFmtId="4" fontId="6" fillId="0" borderId="21" xfId="4" applyNumberFormat="1" applyFont="1" applyBorder="1" applyAlignment="1">
      <alignment horizontal="right"/>
    </xf>
    <xf numFmtId="4" fontId="6" fillId="0" borderId="18" xfId="4" applyNumberFormat="1" applyFont="1" applyBorder="1" applyAlignment="1">
      <alignment horizontal="right"/>
    </xf>
    <xf numFmtId="4" fontId="6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17" fillId="0" borderId="24" xfId="0" applyFont="1" applyFill="1" applyBorder="1" applyAlignment="1">
      <alignment horizontal="center" wrapText="1"/>
    </xf>
    <xf numFmtId="0" fontId="17" fillId="0" borderId="38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center" wrapText="1"/>
    </xf>
    <xf numFmtId="0" fontId="17" fillId="0" borderId="32" xfId="0" applyFont="1" applyFill="1" applyBorder="1" applyAlignment="1">
      <alignment horizontal="center" wrapText="1"/>
    </xf>
    <xf numFmtId="2" fontId="6" fillId="2" borderId="31" xfId="4" applyNumberFormat="1" applyFont="1" applyFill="1" applyBorder="1" applyAlignment="1">
      <alignment horizontal="right"/>
    </xf>
    <xf numFmtId="49" fontId="9" fillId="0" borderId="36" xfId="0" applyNumberFormat="1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0" xfId="0" applyFont="1"/>
    <xf numFmtId="0" fontId="9" fillId="0" borderId="0" xfId="5" applyFont="1"/>
    <xf numFmtId="0" fontId="19" fillId="3" borderId="47" xfId="0" applyFont="1" applyFill="1" applyBorder="1" applyAlignment="1">
      <alignment horizontal="center"/>
    </xf>
    <xf numFmtId="4" fontId="20" fillId="3" borderId="47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36" xfId="0" applyFont="1" applyBorder="1" applyAlignment="1">
      <alignment horizontal="left" vertical="top"/>
    </xf>
    <xf numFmtId="0" fontId="9" fillId="0" borderId="56" xfId="0" applyFont="1" applyBorder="1" applyAlignment="1">
      <alignment horizontal="left" vertical="top"/>
    </xf>
    <xf numFmtId="49" fontId="9" fillId="0" borderId="41" xfId="0" applyNumberFormat="1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4" fontId="9" fillId="0" borderId="41" xfId="0" applyNumberFormat="1" applyFont="1" applyBorder="1" applyAlignment="1">
      <alignment horizontal="left" vertical="top" wrapText="1"/>
    </xf>
    <xf numFmtId="4" fontId="9" fillId="0" borderId="36" xfId="0" applyNumberFormat="1" applyFont="1" applyBorder="1" applyAlignment="1">
      <alignment horizontal="right" vertical="top" wrapText="1"/>
    </xf>
    <xf numFmtId="0" fontId="9" fillId="0" borderId="36" xfId="0" applyFont="1" applyBorder="1" applyAlignment="1">
      <alignment horizontal="right" vertical="top"/>
    </xf>
    <xf numFmtId="2" fontId="9" fillId="0" borderId="36" xfId="0" applyNumberFormat="1" applyFont="1" applyBorder="1" applyAlignment="1">
      <alignment horizontal="right" vertical="top"/>
    </xf>
    <xf numFmtId="4" fontId="16" fillId="0" borderId="36" xfId="0" applyNumberFormat="1" applyFont="1" applyBorder="1" applyAlignment="1">
      <alignment horizontal="right" vertical="top" wrapText="1"/>
    </xf>
    <xf numFmtId="0" fontId="6" fillId="7" borderId="1" xfId="4" applyFont="1" applyFill="1" applyBorder="1" applyAlignment="1">
      <alignment horizontal="left"/>
    </xf>
    <xf numFmtId="0" fontId="6" fillId="7" borderId="4" xfId="4" applyFont="1" applyFill="1" applyBorder="1" applyAlignment="1">
      <alignment horizontal="left"/>
    </xf>
    <xf numFmtId="0" fontId="6" fillId="7" borderId="6" xfId="4" applyFont="1" applyFill="1" applyBorder="1" applyAlignment="1">
      <alignment horizontal="center"/>
    </xf>
    <xf numFmtId="0" fontId="6" fillId="7" borderId="38" xfId="4" applyFont="1" applyFill="1" applyBorder="1" applyAlignment="1">
      <alignment horizontal="center"/>
    </xf>
    <xf numFmtId="0" fontId="6" fillId="7" borderId="0" xfId="4" applyFont="1" applyFill="1" applyBorder="1" applyAlignment="1">
      <alignment horizontal="left"/>
    </xf>
    <xf numFmtId="0" fontId="13" fillId="7" borderId="38" xfId="4" applyFont="1" applyFill="1" applyBorder="1" applyAlignment="1">
      <alignment horizontal="left"/>
    </xf>
    <xf numFmtId="164" fontId="7" fillId="7" borderId="37" xfId="4" applyNumberFormat="1" applyFont="1" applyFill="1" applyBorder="1" applyAlignment="1">
      <alignment horizontal="left"/>
    </xf>
    <xf numFmtId="0" fontId="7" fillId="7" borderId="24" xfId="4" applyFont="1" applyFill="1" applyBorder="1" applyAlignment="1">
      <alignment horizontal="center"/>
    </xf>
    <xf numFmtId="164" fontId="7" fillId="7" borderId="5" xfId="4" applyNumberFormat="1" applyFont="1" applyFill="1" applyBorder="1" applyAlignment="1">
      <alignment horizontal="center"/>
    </xf>
    <xf numFmtId="0" fontId="6" fillId="7" borderId="45" xfId="4" applyFont="1" applyFill="1" applyBorder="1"/>
    <xf numFmtId="0" fontId="6" fillId="7" borderId="40" xfId="4" applyFont="1" applyFill="1" applyBorder="1" applyAlignment="1">
      <alignment horizontal="center"/>
    </xf>
    <xf numFmtId="0" fontId="6" fillId="7" borderId="40" xfId="4" applyFont="1" applyFill="1" applyBorder="1" applyAlignment="1">
      <alignment horizontal="left"/>
    </xf>
    <xf numFmtId="0" fontId="13" fillId="7" borderId="40" xfId="4" applyFont="1" applyFill="1" applyBorder="1" applyAlignment="1">
      <alignment horizontal="left"/>
    </xf>
    <xf numFmtId="164" fontId="6" fillId="7" borderId="5" xfId="4" applyNumberFormat="1" applyFont="1" applyFill="1" applyBorder="1" applyAlignment="1">
      <alignment horizontal="center"/>
    </xf>
    <xf numFmtId="0" fontId="6" fillId="7" borderId="6" xfId="4" applyFont="1" applyFill="1" applyBorder="1" applyAlignment="1">
      <alignment horizontal="left"/>
    </xf>
    <xf numFmtId="0" fontId="6" fillId="7" borderId="32" xfId="4" applyFont="1" applyFill="1" applyBorder="1" applyAlignment="1">
      <alignment horizontal="left"/>
    </xf>
    <xf numFmtId="0" fontId="13" fillId="7" borderId="32" xfId="4" applyFont="1" applyFill="1" applyBorder="1" applyAlignment="1">
      <alignment horizontal="left"/>
    </xf>
    <xf numFmtId="3" fontId="6" fillId="7" borderId="3" xfId="4" applyNumberFormat="1" applyFont="1" applyFill="1" applyBorder="1" applyAlignment="1">
      <alignment horizontal="right"/>
    </xf>
    <xf numFmtId="2" fontId="6" fillId="7" borderId="3" xfId="4" applyNumberFormat="1" applyFont="1" applyFill="1" applyBorder="1" applyAlignment="1">
      <alignment horizontal="right"/>
    </xf>
    <xf numFmtId="0" fontId="4" fillId="7" borderId="44" xfId="4" applyFill="1" applyBorder="1" applyAlignment="1">
      <alignment horizontal="center"/>
    </xf>
    <xf numFmtId="0" fontId="4" fillId="7" borderId="29" xfId="4" applyFill="1" applyBorder="1" applyAlignment="1">
      <alignment horizontal="center"/>
    </xf>
    <xf numFmtId="0" fontId="4" fillId="7" borderId="44" xfId="4" applyFill="1" applyBorder="1" applyAlignment="1">
      <alignment horizontal="right"/>
    </xf>
    <xf numFmtId="0" fontId="4" fillId="7" borderId="8" xfId="4" applyFill="1" applyBorder="1"/>
    <xf numFmtId="4" fontId="6" fillId="7" borderId="44" xfId="4" applyNumberFormat="1" applyFont="1" applyFill="1" applyBorder="1" applyAlignment="1">
      <alignment horizontal="right"/>
    </xf>
    <xf numFmtId="0" fontId="6" fillId="8" borderId="4" xfId="3" applyFont="1" applyFill="1" applyBorder="1" applyAlignment="1">
      <alignment horizontal="right"/>
    </xf>
    <xf numFmtId="0" fontId="6" fillId="8" borderId="17" xfId="3" applyFont="1" applyFill="1" applyBorder="1" applyAlignment="1">
      <alignment horizontal="right"/>
    </xf>
    <xf numFmtId="0" fontId="6" fillId="8" borderId="22" xfId="3" applyFont="1" applyFill="1" applyBorder="1" applyAlignment="1">
      <alignment horizontal="right"/>
    </xf>
    <xf numFmtId="0" fontId="6" fillId="8" borderId="8" xfId="3" applyFont="1" applyFill="1" applyBorder="1" applyAlignment="1">
      <alignment horizontal="right"/>
    </xf>
    <xf numFmtId="0" fontId="4" fillId="0" borderId="0" xfId="1" applyFont="1"/>
    <xf numFmtId="1" fontId="4" fillId="0" borderId="0" xfId="1" applyNumberFormat="1" applyFont="1"/>
    <xf numFmtId="1" fontId="26" fillId="0" borderId="0" xfId="0" quotePrefix="1" applyNumberFormat="1" applyFont="1"/>
    <xf numFmtId="1" fontId="26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7" fillId="0" borderId="14" xfId="3" applyFont="1" applyBorder="1" applyAlignment="1">
      <alignment horizontal="right"/>
    </xf>
    <xf numFmtId="0" fontId="0" fillId="0" borderId="0" xfId="0" applyFill="1"/>
    <xf numFmtId="0" fontId="23" fillId="0" borderId="25" xfId="4" applyFont="1" applyFill="1" applyBorder="1" applyAlignment="1"/>
    <xf numFmtId="0" fontId="13" fillId="0" borderId="6" xfId="4" applyFont="1" applyFill="1" applyBorder="1" applyAlignment="1">
      <alignment horizontal="right"/>
    </xf>
    <xf numFmtId="1" fontId="13" fillId="0" borderId="40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40" xfId="4" applyFont="1" applyFill="1" applyBorder="1" applyAlignment="1">
      <alignment horizontal="right"/>
    </xf>
    <xf numFmtId="2" fontId="13" fillId="0" borderId="42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32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32" xfId="4" applyFont="1" applyFill="1" applyBorder="1" applyAlignment="1">
      <alignment horizontal="right"/>
    </xf>
    <xf numFmtId="2" fontId="13" fillId="0" borderId="31" xfId="4" applyNumberFormat="1" applyFont="1" applyFill="1" applyBorder="1" applyAlignment="1">
      <alignment horizontal="right"/>
    </xf>
    <xf numFmtId="1" fontId="6" fillId="0" borderId="40" xfId="4" applyNumberFormat="1" applyFont="1" applyFill="1" applyBorder="1" applyAlignment="1">
      <alignment horizontal="right"/>
    </xf>
    <xf numFmtId="0" fontId="6" fillId="0" borderId="15" xfId="4" applyFont="1" applyFill="1" applyBorder="1" applyAlignment="1"/>
    <xf numFmtId="0" fontId="6" fillId="0" borderId="0" xfId="4" applyFont="1" applyFill="1" applyBorder="1" applyAlignment="1">
      <alignment horizontal="right"/>
    </xf>
    <xf numFmtId="0" fontId="6" fillId="0" borderId="40" xfId="4" applyFont="1" applyFill="1" applyBorder="1" applyAlignment="1">
      <alignment horizontal="right"/>
    </xf>
    <xf numFmtId="2" fontId="6" fillId="0" borderId="42" xfId="4" applyNumberFormat="1" applyFont="1" applyFill="1" applyBorder="1" applyAlignment="1">
      <alignment horizontal="right"/>
    </xf>
    <xf numFmtId="0" fontId="6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3" fillId="0" borderId="26" xfId="4" applyFont="1" applyFill="1" applyBorder="1" applyAlignment="1">
      <alignment horizontal="right"/>
    </xf>
    <xf numFmtId="0" fontId="23" fillId="0" borderId="38" xfId="4" applyFont="1" applyFill="1" applyBorder="1" applyAlignment="1">
      <alignment horizontal="right"/>
    </xf>
    <xf numFmtId="2" fontId="23" fillId="0" borderId="38" xfId="4" applyNumberFormat="1" applyFont="1" applyFill="1" applyBorder="1" applyAlignment="1">
      <alignment horizontal="right"/>
    </xf>
    <xf numFmtId="0" fontId="23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3" fillId="0" borderId="20" xfId="4" applyFont="1" applyFill="1" applyBorder="1" applyAlignment="1"/>
    <xf numFmtId="0" fontId="23" fillId="0" borderId="21" xfId="4" applyFont="1" applyFill="1" applyBorder="1" applyAlignment="1">
      <alignment horizontal="right"/>
    </xf>
    <xf numFmtId="0" fontId="23" fillId="0" borderId="32" xfId="4" applyFont="1" applyFill="1" applyBorder="1" applyAlignment="1">
      <alignment horizontal="right"/>
    </xf>
    <xf numFmtId="0" fontId="23" fillId="0" borderId="19" xfId="4" applyFont="1" applyFill="1" applyBorder="1" applyAlignment="1">
      <alignment horizontal="right"/>
    </xf>
    <xf numFmtId="164" fontId="6" fillId="0" borderId="42" xfId="4" applyNumberFormat="1" applyFont="1" applyFill="1" applyBorder="1" applyAlignment="1">
      <alignment horizontal="right"/>
    </xf>
    <xf numFmtId="0" fontId="6" fillId="0" borderId="28" xfId="4" applyFont="1" applyFill="1" applyBorder="1" applyAlignment="1">
      <alignment horizontal="right"/>
    </xf>
    <xf numFmtId="1" fontId="6" fillId="0" borderId="38" xfId="4" applyNumberFormat="1" applyFont="1" applyFill="1" applyBorder="1" applyAlignment="1">
      <alignment horizontal="right"/>
    </xf>
    <xf numFmtId="0" fontId="6" fillId="0" borderId="25" xfId="4" applyFont="1" applyFill="1" applyBorder="1" applyAlignment="1"/>
    <xf numFmtId="0" fontId="6" fillId="0" borderId="26" xfId="4" applyFont="1" applyFill="1" applyBorder="1" applyAlignment="1">
      <alignment horizontal="right"/>
    </xf>
    <xf numFmtId="0" fontId="6" fillId="0" borderId="38" xfId="4" applyFont="1" applyFill="1" applyBorder="1" applyAlignment="1">
      <alignment horizontal="right"/>
    </xf>
    <xf numFmtId="0" fontId="6" fillId="0" borderId="24" xfId="4" applyFont="1" applyFill="1" applyBorder="1" applyAlignment="1">
      <alignment horizontal="right"/>
    </xf>
    <xf numFmtId="1" fontId="6" fillId="0" borderId="32" xfId="4" applyNumberFormat="1" applyFont="1" applyFill="1" applyBorder="1" applyAlignment="1">
      <alignment horizontal="right"/>
    </xf>
    <xf numFmtId="0" fontId="6" fillId="0" borderId="20" xfId="4" applyFont="1" applyFill="1" applyBorder="1" applyAlignment="1"/>
    <xf numFmtId="0" fontId="6" fillId="0" borderId="21" xfId="4" applyFont="1" applyFill="1" applyBorder="1" applyAlignment="1">
      <alignment horizontal="right"/>
    </xf>
    <xf numFmtId="0" fontId="6" fillId="0" borderId="32" xfId="4" applyFont="1" applyFill="1" applyBorder="1" applyAlignment="1">
      <alignment horizontal="right"/>
    </xf>
    <xf numFmtId="0" fontId="6" fillId="0" borderId="7" xfId="4" applyFont="1" applyFill="1" applyBorder="1" applyAlignment="1">
      <alignment horizontal="right"/>
    </xf>
    <xf numFmtId="0" fontId="6" fillId="0" borderId="19" xfId="4" applyFont="1" applyFill="1" applyBorder="1" applyAlignment="1">
      <alignment horizontal="right"/>
    </xf>
    <xf numFmtId="2" fontId="6" fillId="0" borderId="14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left"/>
    </xf>
    <xf numFmtId="4" fontId="6" fillId="0" borderId="14" xfId="4" applyNumberFormat="1" applyFont="1" applyFill="1" applyBorder="1" applyAlignment="1">
      <alignment horizontal="right"/>
    </xf>
    <xf numFmtId="4" fontId="6" fillId="0" borderId="24" xfId="4" applyNumberFormat="1" applyFont="1" applyFill="1" applyBorder="1" applyAlignment="1">
      <alignment horizontal="right"/>
    </xf>
    <xf numFmtId="164" fontId="6" fillId="0" borderId="19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center"/>
    </xf>
    <xf numFmtId="164" fontId="6" fillId="0" borderId="37" xfId="4" applyNumberFormat="1" applyFont="1" applyFill="1" applyBorder="1" applyAlignment="1"/>
    <xf numFmtId="164" fontId="6" fillId="0" borderId="31" xfId="4" applyNumberFormat="1" applyFont="1" applyFill="1" applyBorder="1" applyAlignment="1"/>
    <xf numFmtId="164" fontId="6" fillId="0" borderId="42" xfId="4" applyNumberFormat="1" applyFont="1" applyFill="1" applyBorder="1" applyAlignment="1"/>
    <xf numFmtId="164" fontId="6" fillId="0" borderId="14" xfId="4" applyNumberFormat="1" applyFont="1" applyFill="1" applyBorder="1" applyAlignment="1">
      <alignment horizontal="right"/>
    </xf>
    <xf numFmtId="2" fontId="6" fillId="0" borderId="25" xfId="4" applyNumberFormat="1" applyFont="1" applyFill="1" applyBorder="1" applyAlignment="1"/>
    <xf numFmtId="2" fontId="6" fillId="0" borderId="25" xfId="4" applyNumberFormat="1" applyFont="1" applyFill="1" applyBorder="1" applyAlignment="1">
      <alignment horizontal="right"/>
    </xf>
    <xf numFmtId="1" fontId="6" fillId="0" borderId="40" xfId="4" applyNumberFormat="1" applyFont="1" applyFill="1" applyBorder="1" applyAlignment="1">
      <alignment horizontal="center"/>
    </xf>
    <xf numFmtId="2" fontId="6" fillId="0" borderId="11" xfId="4" applyNumberFormat="1" applyFont="1" applyFill="1" applyBorder="1" applyAlignment="1"/>
    <xf numFmtId="2" fontId="6" fillId="0" borderId="47" xfId="4" applyNumberFormat="1" applyFont="1" applyFill="1" applyBorder="1" applyAlignment="1">
      <alignment horizontal="right"/>
    </xf>
    <xf numFmtId="0" fontId="6" fillId="0" borderId="11" xfId="4" applyFont="1" applyFill="1" applyBorder="1" applyAlignment="1">
      <alignment horizontal="right"/>
    </xf>
    <xf numFmtId="0" fontId="0" fillId="0" borderId="0" xfId="0" applyBorder="1"/>
    <xf numFmtId="0" fontId="9" fillId="0" borderId="36" xfId="0" applyFont="1" applyBorder="1" applyAlignment="1">
      <alignment horizontal="left" vertical="top" wrapText="1"/>
    </xf>
    <xf numFmtId="2" fontId="15" fillId="0" borderId="38" xfId="4" applyNumberFormat="1" applyFont="1" applyFill="1" applyBorder="1" applyAlignment="1">
      <alignment vertical="center"/>
    </xf>
    <xf numFmtId="0" fontId="15" fillId="0" borderId="32" xfId="4" applyFont="1" applyFill="1" applyBorder="1" applyAlignment="1">
      <alignment vertical="center"/>
    </xf>
    <xf numFmtId="1" fontId="15" fillId="0" borderId="38" xfId="4" applyNumberFormat="1" applyFont="1" applyFill="1" applyBorder="1" applyAlignment="1">
      <alignment vertical="center"/>
    </xf>
    <xf numFmtId="1" fontId="15" fillId="0" borderId="32" xfId="4" applyNumberFormat="1" applyFont="1" applyFill="1" applyBorder="1" applyAlignment="1">
      <alignment vertical="center"/>
    </xf>
    <xf numFmtId="2" fontId="15" fillId="0" borderId="25" xfId="4" applyNumberFormat="1" applyFont="1" applyFill="1" applyBorder="1" applyAlignment="1">
      <alignment vertical="center"/>
    </xf>
    <xf numFmtId="0" fontId="15" fillId="0" borderId="20" xfId="4" applyFont="1" applyFill="1" applyBorder="1" applyAlignment="1">
      <alignment vertical="center"/>
    </xf>
    <xf numFmtId="4" fontId="15" fillId="0" borderId="37" xfId="4" applyNumberFormat="1" applyFont="1" applyFill="1" applyBorder="1" applyAlignment="1">
      <alignment horizontal="center" vertical="center"/>
    </xf>
    <xf numFmtId="4" fontId="15" fillId="0" borderId="25" xfId="4" applyNumberFormat="1" applyFont="1" applyFill="1" applyBorder="1" applyAlignment="1">
      <alignment horizontal="center" vertical="center"/>
    </xf>
    <xf numFmtId="4" fontId="15" fillId="0" borderId="20" xfId="4" applyNumberFormat="1" applyFont="1" applyFill="1" applyBorder="1" applyAlignment="1">
      <alignment horizontal="center" vertical="center"/>
    </xf>
    <xf numFmtId="4" fontId="15" fillId="0" borderId="31" xfId="4" applyNumberFormat="1" applyFont="1" applyFill="1" applyBorder="1" applyAlignment="1">
      <alignment horizontal="center" vertical="center"/>
    </xf>
    <xf numFmtId="4" fontId="15" fillId="0" borderId="19" xfId="4" applyNumberFormat="1" applyFont="1" applyFill="1" applyBorder="1" applyAlignment="1">
      <alignment horizontal="center" vertical="center"/>
    </xf>
    <xf numFmtId="0" fontId="6" fillId="0" borderId="25" xfId="4" applyFont="1" applyBorder="1" applyAlignment="1">
      <alignment horizontal="right"/>
    </xf>
    <xf numFmtId="0" fontId="14" fillId="0" borderId="13" xfId="4" applyFont="1" applyFill="1" applyBorder="1" applyAlignment="1">
      <alignment horizontal="right"/>
    </xf>
    <xf numFmtId="0" fontId="6" fillId="7" borderId="8" xfId="4" applyFont="1" applyFill="1" applyBorder="1" applyAlignment="1">
      <alignment horizontal="center"/>
    </xf>
    <xf numFmtId="4" fontId="6" fillId="0" borderId="31" xfId="4" applyNumberFormat="1" applyFont="1" applyBorder="1" applyAlignment="1">
      <alignment horizontal="right"/>
    </xf>
    <xf numFmtId="0" fontId="27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0" fontId="23" fillId="0" borderId="25" xfId="0" applyFont="1" applyBorder="1" applyAlignment="1">
      <alignment horizontal="right"/>
    </xf>
    <xf numFmtId="2" fontId="23" fillId="0" borderId="25" xfId="0" applyNumberFormat="1" applyFont="1" applyBorder="1"/>
    <xf numFmtId="2" fontId="23" fillId="0" borderId="23" xfId="0" applyNumberFormat="1" applyFont="1" applyBorder="1"/>
    <xf numFmtId="0" fontId="23" fillId="0" borderId="20" xfId="0" applyFont="1" applyBorder="1" applyAlignment="1">
      <alignment horizontal="right"/>
    </xf>
    <xf numFmtId="2" fontId="23" fillId="0" borderId="20" xfId="0" applyNumberFormat="1" applyFont="1" applyBorder="1"/>
    <xf numFmtId="2" fontId="23" fillId="0" borderId="18" xfId="0" applyNumberFormat="1" applyFont="1" applyBorder="1"/>
    <xf numFmtId="0" fontId="6" fillId="0" borderId="25" xfId="0" applyFont="1" applyBorder="1" applyAlignment="1">
      <alignment horizontal="right"/>
    </xf>
    <xf numFmtId="2" fontId="6" fillId="0" borderId="25" xfId="0" applyNumberFormat="1" applyFont="1" applyBorder="1"/>
    <xf numFmtId="2" fontId="6" fillId="0" borderId="23" xfId="0" applyNumberFormat="1" applyFont="1" applyBorder="1"/>
    <xf numFmtId="165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/>
    <xf numFmtId="165" fontId="6" fillId="0" borderId="15" xfId="0" applyNumberFormat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0" borderId="15" xfId="0" applyNumberFormat="1" applyFont="1" applyBorder="1"/>
    <xf numFmtId="4" fontId="6" fillId="0" borderId="5" xfId="0" applyNumberFormat="1" applyFont="1" applyBorder="1"/>
    <xf numFmtId="4" fontId="10" fillId="0" borderId="25" xfId="0" applyNumberFormat="1" applyFont="1" applyBorder="1" applyAlignment="1">
      <alignment horizontal="right"/>
    </xf>
    <xf numFmtId="4" fontId="10" fillId="0" borderId="25" xfId="0" applyNumberFormat="1" applyFont="1" applyBorder="1"/>
    <xf numFmtId="4" fontId="10" fillId="0" borderId="23" xfId="0" applyNumberFormat="1" applyFont="1" applyBorder="1"/>
    <xf numFmtId="4" fontId="10" fillId="0" borderId="20" xfId="0" applyNumberFormat="1" applyFont="1" applyBorder="1" applyAlignment="1">
      <alignment horizontal="right"/>
    </xf>
    <xf numFmtId="4" fontId="10" fillId="0" borderId="20" xfId="0" applyNumberFormat="1" applyFont="1" applyBorder="1"/>
    <xf numFmtId="4" fontId="10" fillId="0" borderId="18" xfId="0" applyNumberFormat="1" applyFont="1" applyBorder="1"/>
    <xf numFmtId="4" fontId="6" fillId="0" borderId="25" xfId="0" applyNumberFormat="1" applyFont="1" applyBorder="1" applyAlignment="1">
      <alignment horizontal="right"/>
    </xf>
    <xf numFmtId="4" fontId="6" fillId="0" borderId="25" xfId="0" applyNumberFormat="1" applyFont="1" applyBorder="1"/>
    <xf numFmtId="4" fontId="6" fillId="0" borderId="23" xfId="0" applyNumberFormat="1" applyFont="1" applyBorder="1"/>
    <xf numFmtId="4" fontId="6" fillId="0" borderId="20" xfId="0" applyNumberFormat="1" applyFont="1" applyBorder="1" applyAlignment="1">
      <alignment horizontal="right"/>
    </xf>
    <xf numFmtId="4" fontId="6" fillId="0" borderId="20" xfId="0" applyNumberFormat="1" applyFont="1" applyBorder="1"/>
    <xf numFmtId="4" fontId="6" fillId="0" borderId="18" xfId="0" applyNumberFormat="1" applyFont="1" applyBorder="1"/>
    <xf numFmtId="4" fontId="10" fillId="0" borderId="15" xfId="0" applyNumberFormat="1" applyFont="1" applyBorder="1" applyAlignment="1">
      <alignment horizontal="right"/>
    </xf>
    <xf numFmtId="4" fontId="10" fillId="0" borderId="15" xfId="0" applyNumberFormat="1" applyFont="1" applyBorder="1"/>
    <xf numFmtId="4" fontId="10" fillId="0" borderId="5" xfId="0" applyNumberFormat="1" applyFont="1" applyBorder="1"/>
    <xf numFmtId="4" fontId="19" fillId="0" borderId="25" xfId="0" applyNumberFormat="1" applyFont="1" applyBorder="1" applyAlignment="1">
      <alignment horizontal="right"/>
    </xf>
    <xf numFmtId="4" fontId="19" fillId="0" borderId="25" xfId="0" applyNumberFormat="1" applyFont="1" applyBorder="1"/>
    <xf numFmtId="4" fontId="19" fillId="0" borderId="20" xfId="0" applyNumberFormat="1" applyFont="1" applyBorder="1" applyAlignment="1">
      <alignment horizontal="right"/>
    </xf>
    <xf numFmtId="4" fontId="19" fillId="0" borderId="20" xfId="0" applyNumberFormat="1" applyFont="1" applyBorder="1"/>
    <xf numFmtId="4" fontId="23" fillId="0" borderId="15" xfId="0" applyNumberFormat="1" applyFont="1" applyBorder="1" applyAlignment="1">
      <alignment horizontal="right"/>
    </xf>
    <xf numFmtId="4" fontId="23" fillId="0" borderId="15" xfId="0" applyNumberFormat="1" applyFont="1" applyBorder="1"/>
    <xf numFmtId="4" fontId="23" fillId="0" borderId="5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/>
    <xf numFmtId="4" fontId="6" fillId="0" borderId="9" xfId="0" applyNumberFormat="1" applyFont="1" applyBorder="1"/>
    <xf numFmtId="4" fontId="19" fillId="0" borderId="23" xfId="0" applyNumberFormat="1" applyFont="1" applyBorder="1"/>
    <xf numFmtId="4" fontId="19" fillId="0" borderId="18" xfId="0" applyNumberFormat="1" applyFont="1" applyBorder="1"/>
    <xf numFmtId="2" fontId="6" fillId="0" borderId="40" xfId="0" applyNumberFormat="1" applyFont="1" applyBorder="1"/>
    <xf numFmtId="2" fontId="6" fillId="0" borderId="38" xfId="0" applyNumberFormat="1" applyFont="1" applyBorder="1"/>
    <xf numFmtId="2" fontId="6" fillId="0" borderId="32" xfId="0" applyNumberFormat="1" applyFont="1" applyBorder="1"/>
    <xf numFmtId="4" fontId="6" fillId="0" borderId="40" xfId="0" applyNumberFormat="1" applyFont="1" applyBorder="1"/>
    <xf numFmtId="4" fontId="10" fillId="0" borderId="38" xfId="0" applyNumberFormat="1" applyFont="1" applyBorder="1"/>
    <xf numFmtId="4" fontId="10" fillId="0" borderId="32" xfId="0" applyNumberFormat="1" applyFont="1" applyBorder="1"/>
    <xf numFmtId="4" fontId="6" fillId="0" borderId="38" xfId="0" applyNumberFormat="1" applyFont="1" applyBorder="1"/>
    <xf numFmtId="4" fontId="6" fillId="0" borderId="32" xfId="0" applyNumberFormat="1" applyFont="1" applyBorder="1"/>
    <xf numFmtId="4" fontId="10" fillId="0" borderId="40" xfId="0" applyNumberFormat="1" applyFont="1" applyBorder="1"/>
    <xf numFmtId="4" fontId="23" fillId="0" borderId="40" xfId="0" applyNumberFormat="1" applyFont="1" applyBorder="1"/>
    <xf numFmtId="4" fontId="6" fillId="0" borderId="47" xfId="0" applyNumberFormat="1" applyFont="1" applyBorder="1"/>
    <xf numFmtId="2" fontId="23" fillId="0" borderId="38" xfId="0" applyNumberFormat="1" applyFont="1" applyBorder="1"/>
    <xf numFmtId="2" fontId="23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7" fillId="4" borderId="36" xfId="0" applyNumberFormat="1" applyFont="1" applyFill="1" applyBorder="1" applyAlignment="1">
      <alignment horizontal="center" wrapText="1"/>
    </xf>
    <xf numFmtId="1" fontId="17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7" fillId="4" borderId="36" xfId="0" applyFont="1" applyFill="1" applyBorder="1" applyAlignment="1">
      <alignment horizontal="center" wrapText="1"/>
    </xf>
    <xf numFmtId="2" fontId="17" fillId="4" borderId="36" xfId="0" applyNumberFormat="1" applyFont="1" applyFill="1" applyBorder="1" applyAlignment="1">
      <alignment horizontal="center" wrapText="1"/>
    </xf>
    <xf numFmtId="1" fontId="25" fillId="4" borderId="36" xfId="0" applyNumberFormat="1" applyFont="1" applyFill="1" applyBorder="1" applyAlignment="1">
      <alignment horizontal="center" wrapText="1"/>
    </xf>
    <xf numFmtId="2" fontId="3" fillId="4" borderId="36" xfId="6" applyNumberFormat="1" applyFill="1" applyBorder="1" applyAlignment="1">
      <alignment horizontal="center" wrapText="1"/>
    </xf>
    <xf numFmtId="4" fontId="3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7" fillId="4" borderId="32" xfId="0" applyFont="1" applyFill="1" applyBorder="1" applyAlignment="1">
      <alignment horizontal="center" wrapText="1"/>
    </xf>
    <xf numFmtId="4" fontId="17" fillId="4" borderId="32" xfId="0" applyNumberFormat="1" applyFont="1" applyFill="1" applyBorder="1" applyAlignment="1">
      <alignment horizontal="center" wrapText="1"/>
    </xf>
    <xf numFmtId="1" fontId="24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6" fillId="0" borderId="0" xfId="2" applyFont="1" applyBorder="1" applyAlignment="1">
      <alignment horizontal="center"/>
    </xf>
    <xf numFmtId="0" fontId="26" fillId="0" borderId="36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26" fillId="0" borderId="0" xfId="0" applyFont="1"/>
    <xf numFmtId="2" fontId="6" fillId="0" borderId="15" xfId="3" applyNumberFormat="1" applyFont="1" applyBorder="1"/>
    <xf numFmtId="0" fontId="4" fillId="7" borderId="34" xfId="4" applyFill="1" applyBorder="1"/>
    <xf numFmtId="0" fontId="13" fillId="0" borderId="50" xfId="4" applyFont="1" applyBorder="1" applyAlignment="1">
      <alignment horizontal="right"/>
    </xf>
    <xf numFmtId="0" fontId="6" fillId="0" borderId="46" xfId="4" applyFont="1" applyBorder="1" applyAlignment="1">
      <alignment horizontal="right"/>
    </xf>
    <xf numFmtId="0" fontId="23" fillId="0" borderId="57" xfId="4" applyFont="1" applyBorder="1" applyAlignment="1">
      <alignment horizontal="right"/>
    </xf>
    <xf numFmtId="0" fontId="23" fillId="0" borderId="50" xfId="4" applyFont="1" applyBorder="1" applyAlignment="1">
      <alignment horizontal="right"/>
    </xf>
    <xf numFmtId="0" fontId="17" fillId="0" borderId="57" xfId="0" applyFont="1" applyFill="1" applyBorder="1" applyAlignment="1">
      <alignment horizontal="center" wrapText="1"/>
    </xf>
    <xf numFmtId="0" fontId="17" fillId="0" borderId="50" xfId="0" applyFont="1" applyFill="1" applyBorder="1" applyAlignment="1">
      <alignment horizontal="center" wrapText="1"/>
    </xf>
    <xf numFmtId="0" fontId="6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10" fontId="33" fillId="7" borderId="33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" fontId="19" fillId="0" borderId="15" xfId="0" applyNumberFormat="1" applyFont="1" applyBorder="1" applyAlignment="1">
      <alignment horizontal="right"/>
    </xf>
    <xf numFmtId="4" fontId="19" fillId="0" borderId="15" xfId="0" applyNumberFormat="1" applyFont="1" applyBorder="1"/>
    <xf numFmtId="4" fontId="19" fillId="0" borderId="40" xfId="0" applyNumberFormat="1" applyFont="1" applyBorder="1"/>
    <xf numFmtId="4" fontId="19" fillId="0" borderId="5" xfId="0" applyNumberFormat="1" applyFont="1" applyBorder="1"/>
    <xf numFmtId="0" fontId="23" fillId="0" borderId="15" xfId="0" applyFont="1" applyBorder="1" applyAlignment="1">
      <alignment horizontal="right"/>
    </xf>
    <xf numFmtId="2" fontId="23" fillId="0" borderId="15" xfId="0" applyNumberFormat="1" applyFont="1" applyBorder="1"/>
    <xf numFmtId="2" fontId="23" fillId="0" borderId="40" xfId="0" applyNumberFormat="1" applyFont="1" applyBorder="1"/>
    <xf numFmtId="2" fontId="23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8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/>
    <xf numFmtId="0" fontId="19" fillId="3" borderId="53" xfId="0" applyFont="1" applyFill="1" applyBorder="1" applyAlignment="1"/>
    <xf numFmtId="0" fontId="19" fillId="3" borderId="39" xfId="0" applyFont="1" applyFill="1" applyBorder="1" applyAlignment="1"/>
    <xf numFmtId="0" fontId="34" fillId="10" borderId="8" xfId="2" applyFont="1" applyFill="1" applyBorder="1" applyAlignment="1">
      <alignment horizontal="center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0" borderId="0" xfId="0" applyFont="1" applyAlignment="1">
      <alignment vertical="top"/>
    </xf>
    <xf numFmtId="0" fontId="9" fillId="4" borderId="50" xfId="0" applyFont="1" applyFill="1" applyBorder="1" applyAlignment="1">
      <alignment horizontal="left" vertical="top"/>
    </xf>
    <xf numFmtId="49" fontId="34" fillId="4" borderId="32" xfId="0" applyNumberFormat="1" applyFont="1" applyFill="1" applyBorder="1" applyAlignment="1">
      <alignment horizontal="left" vertical="top" wrapText="1"/>
    </xf>
    <xf numFmtId="0" fontId="34" fillId="4" borderId="32" xfId="0" applyFont="1" applyFill="1" applyBorder="1" applyAlignment="1">
      <alignment horizontal="left" vertical="top" wrapText="1"/>
    </xf>
    <xf numFmtId="4" fontId="34" fillId="4" borderId="32" xfId="0" applyNumberFormat="1" applyFont="1" applyFill="1" applyBorder="1" applyAlignment="1">
      <alignment horizontal="right" vertical="top" wrapText="1"/>
    </xf>
    <xf numFmtId="0" fontId="9" fillId="4" borderId="36" xfId="0" applyFont="1" applyFill="1" applyBorder="1" applyAlignment="1">
      <alignment horizontal="left" vertical="top"/>
    </xf>
    <xf numFmtId="49" fontId="34" fillId="4" borderId="36" xfId="0" applyNumberFormat="1" applyFont="1" applyFill="1" applyBorder="1" applyAlignment="1">
      <alignment horizontal="left" vertical="top" wrapText="1"/>
    </xf>
    <xf numFmtId="0" fontId="34" fillId="4" borderId="36" xfId="0" applyFont="1" applyFill="1" applyBorder="1" applyAlignment="1">
      <alignment horizontal="left" vertical="top" wrapText="1"/>
    </xf>
    <xf numFmtId="4" fontId="34" fillId="4" borderId="36" xfId="0" applyNumberFormat="1" applyFont="1" applyFill="1" applyBorder="1" applyAlignment="1">
      <alignment horizontal="right" vertical="top" wrapText="1"/>
    </xf>
    <xf numFmtId="49" fontId="9" fillId="4" borderId="36" xfId="0" applyNumberFormat="1" applyFont="1" applyFill="1" applyBorder="1" applyAlignment="1">
      <alignment horizontal="left" vertical="top" wrapText="1"/>
    </xf>
    <xf numFmtId="0" fontId="9" fillId="4" borderId="36" xfId="0" applyFont="1" applyFill="1" applyBorder="1" applyAlignment="1">
      <alignment horizontal="left" vertical="top" wrapText="1"/>
    </xf>
    <xf numFmtId="4" fontId="9" fillId="4" borderId="36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9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13" borderId="4" xfId="0" applyFont="1" applyFill="1" applyBorder="1"/>
    <xf numFmtId="0" fontId="6" fillId="13" borderId="17" xfId="0" applyFont="1" applyFill="1" applyBorder="1"/>
    <xf numFmtId="0" fontId="6" fillId="13" borderId="22" xfId="0" applyFont="1" applyFill="1" applyBorder="1"/>
    <xf numFmtId="0" fontId="6" fillId="13" borderId="8" xfId="0" applyFont="1" applyFill="1" applyBorder="1"/>
    <xf numFmtId="0" fontId="9" fillId="0" borderId="19" xfId="0" applyFont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29" xfId="0" applyFont="1" applyFill="1" applyBorder="1" applyAlignment="1">
      <alignment horizontal="center" vertical="center" wrapText="1"/>
    </xf>
    <xf numFmtId="0" fontId="6" fillId="12" borderId="45" xfId="2" applyFont="1" applyFill="1" applyBorder="1" applyAlignment="1"/>
    <xf numFmtId="0" fontId="9" fillId="12" borderId="34" xfId="0" applyFont="1" applyFill="1" applyBorder="1" applyAlignment="1"/>
    <xf numFmtId="0" fontId="6" fillId="12" borderId="55" xfId="2" applyFont="1" applyFill="1" applyBorder="1" applyAlignment="1"/>
    <xf numFmtId="0" fontId="6" fillId="14" borderId="57" xfId="0" applyFont="1" applyFill="1" applyBorder="1" applyAlignment="1">
      <alignment horizontal="left"/>
    </xf>
    <xf numFmtId="0" fontId="6" fillId="14" borderId="25" xfId="0" applyFont="1" applyFill="1" applyBorder="1" applyAlignment="1">
      <alignment horizontal="right"/>
    </xf>
    <xf numFmtId="0" fontId="0" fillId="4" borderId="0" xfId="0" applyFill="1"/>
    <xf numFmtId="0" fontId="6" fillId="0" borderId="26" xfId="4" applyFont="1" applyFill="1" applyBorder="1" applyAlignment="1"/>
    <xf numFmtId="0" fontId="6" fillId="0" borderId="21" xfId="4" applyFont="1" applyFill="1" applyBorder="1" applyAlignment="1"/>
    <xf numFmtId="2" fontId="6" fillId="0" borderId="0" xfId="4" applyNumberFormat="1" applyFont="1" applyFill="1" applyBorder="1" applyAlignment="1">
      <alignment horizontal="right"/>
    </xf>
    <xf numFmtId="164" fontId="6" fillId="0" borderId="0" xfId="4" applyNumberFormat="1" applyFont="1" applyFill="1" applyBorder="1" applyAlignment="1">
      <alignment horizontal="right"/>
    </xf>
    <xf numFmtId="2" fontId="6" fillId="0" borderId="21" xfId="4" applyNumberFormat="1" applyFont="1" applyFill="1" applyBorder="1" applyAlignment="1">
      <alignment horizontal="right"/>
    </xf>
    <xf numFmtId="0" fontId="6" fillId="0" borderId="0" xfId="4" applyFont="1" applyFill="1" applyBorder="1" applyAlignment="1"/>
    <xf numFmtId="3" fontId="6" fillId="7" borderId="27" xfId="4" applyNumberFormat="1" applyFont="1" applyFill="1" applyBorder="1" applyAlignment="1">
      <alignment horizontal="right"/>
    </xf>
    <xf numFmtId="4" fontId="6" fillId="7" borderId="29" xfId="4" applyNumberFormat="1" applyFont="1" applyFill="1" applyBorder="1" applyAlignment="1">
      <alignment horizontal="right"/>
    </xf>
    <xf numFmtId="0" fontId="13" fillId="0" borderId="42" xfId="4" applyFont="1" applyFill="1" applyBorder="1" applyAlignment="1">
      <alignment horizontal="right"/>
    </xf>
    <xf numFmtId="0" fontId="13" fillId="0" borderId="31" xfId="4" applyFont="1" applyFill="1" applyBorder="1" applyAlignment="1">
      <alignment horizontal="right"/>
    </xf>
    <xf numFmtId="0" fontId="6" fillId="0" borderId="42" xfId="4" applyFont="1" applyFill="1" applyBorder="1" applyAlignment="1">
      <alignment horizontal="right"/>
    </xf>
    <xf numFmtId="0" fontId="23" fillId="0" borderId="37" xfId="4" applyFont="1" applyFill="1" applyBorder="1" applyAlignment="1">
      <alignment horizontal="right"/>
    </xf>
    <xf numFmtId="0" fontId="23" fillId="0" borderId="31" xfId="4" applyFont="1" applyFill="1" applyBorder="1" applyAlignment="1">
      <alignment horizontal="right"/>
    </xf>
    <xf numFmtId="0" fontId="6" fillId="0" borderId="37" xfId="4" applyFont="1" applyFill="1" applyBorder="1" applyAlignment="1">
      <alignment horizontal="right"/>
    </xf>
    <xf numFmtId="0" fontId="6" fillId="0" borderId="31" xfId="4" applyFont="1" applyFill="1" applyBorder="1" applyAlignment="1">
      <alignment horizontal="right"/>
    </xf>
    <xf numFmtId="2" fontId="15" fillId="0" borderId="37" xfId="4" applyNumberFormat="1" applyFont="1" applyFill="1" applyBorder="1" applyAlignment="1">
      <alignment vertical="center"/>
    </xf>
    <xf numFmtId="0" fontId="15" fillId="0" borderId="31" xfId="4" applyFont="1" applyFill="1" applyBorder="1" applyAlignment="1">
      <alignment vertical="center"/>
    </xf>
    <xf numFmtId="2" fontId="6" fillId="0" borderId="23" xfId="4" applyNumberFormat="1" applyFont="1" applyFill="1" applyBorder="1" applyAlignment="1">
      <alignment horizontal="right"/>
    </xf>
    <xf numFmtId="0" fontId="6" fillId="0" borderId="9" xfId="4" applyFont="1" applyFill="1" applyBorder="1" applyAlignment="1">
      <alignment horizontal="right"/>
    </xf>
    <xf numFmtId="3" fontId="6" fillId="7" borderId="1" xfId="4" applyNumberFormat="1" applyFont="1" applyFill="1" applyBorder="1" applyAlignment="1">
      <alignment horizontal="right"/>
    </xf>
    <xf numFmtId="0" fontId="37" fillId="4" borderId="0" xfId="4" applyFont="1" applyFill="1" applyBorder="1" applyAlignment="1">
      <alignment horizontal="left"/>
    </xf>
    <xf numFmtId="0" fontId="13" fillId="15" borderId="37" xfId="0" applyFont="1" applyFill="1" applyBorder="1" applyAlignment="1">
      <alignment horizontal="left"/>
    </xf>
    <xf numFmtId="0" fontId="7" fillId="15" borderId="42" xfId="0" applyFont="1" applyFill="1" applyBorder="1" applyAlignment="1">
      <alignment horizontal="center"/>
    </xf>
    <xf numFmtId="4" fontId="6" fillId="7" borderId="8" xfId="4" applyNumberFormat="1" applyFont="1" applyFill="1" applyBorder="1" applyAlignment="1">
      <alignment horizontal="right"/>
    </xf>
    <xf numFmtId="0" fontId="6" fillId="4" borderId="17" xfId="4" applyFont="1" applyFill="1" applyBorder="1" applyAlignment="1"/>
    <xf numFmtId="0" fontId="6" fillId="4" borderId="17" xfId="4" applyFont="1" applyFill="1" applyBorder="1" applyAlignment="1">
      <alignment horizontal="center"/>
    </xf>
    <xf numFmtId="0" fontId="6" fillId="4" borderId="4" xfId="4" applyFont="1" applyFill="1" applyBorder="1" applyAlignment="1"/>
    <xf numFmtId="0" fontId="6" fillId="4" borderId="4" xfId="4" applyFont="1" applyFill="1" applyBorder="1" applyAlignment="1">
      <alignment horizontal="center"/>
    </xf>
    <xf numFmtId="0" fontId="6" fillId="4" borderId="22" xfId="4" applyFont="1" applyFill="1" applyBorder="1" applyAlignment="1"/>
    <xf numFmtId="0" fontId="6" fillId="4" borderId="22" xfId="4" applyFont="1" applyFill="1" applyBorder="1" applyAlignment="1">
      <alignment horizontal="center"/>
    </xf>
    <xf numFmtId="0" fontId="6" fillId="4" borderId="8" xfId="4" applyFont="1" applyFill="1" applyBorder="1" applyAlignment="1"/>
    <xf numFmtId="0" fontId="6" fillId="4" borderId="8" xfId="4" applyFont="1" applyFill="1" applyBorder="1" applyAlignment="1">
      <alignment horizontal="center"/>
    </xf>
    <xf numFmtId="0" fontId="6" fillId="12" borderId="25" xfId="0" applyFont="1" applyFill="1" applyBorder="1" applyAlignment="1">
      <alignment horizontal="right"/>
    </xf>
    <xf numFmtId="0" fontId="6" fillId="12" borderId="57" xfId="0" applyFont="1" applyFill="1" applyBorder="1" applyAlignment="1">
      <alignment horizontal="right"/>
    </xf>
    <xf numFmtId="4" fontId="6" fillId="4" borderId="3" xfId="3" applyNumberFormat="1" applyFont="1" applyFill="1" applyBorder="1"/>
    <xf numFmtId="4" fontId="6" fillId="4" borderId="52" xfId="3" applyNumberFormat="1" applyFont="1" applyFill="1" applyBorder="1" applyAlignment="1">
      <alignment horizontal="right"/>
    </xf>
    <xf numFmtId="4" fontId="6" fillId="4" borderId="52" xfId="3" applyNumberFormat="1" applyFont="1" applyFill="1" applyBorder="1"/>
    <xf numFmtId="4" fontId="19" fillId="0" borderId="37" xfId="0" applyNumberFormat="1" applyFont="1" applyBorder="1"/>
    <xf numFmtId="4" fontId="19" fillId="0" borderId="31" xfId="0" applyNumberFormat="1" applyFont="1" applyBorder="1"/>
    <xf numFmtId="0" fontId="6" fillId="4" borderId="4" xfId="3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 vertical="center"/>
    </xf>
    <xf numFmtId="0" fontId="6" fillId="4" borderId="22" xfId="3" applyFont="1" applyFill="1" applyBorder="1" applyAlignment="1">
      <alignment horizontal="center" vertical="center"/>
    </xf>
    <xf numFmtId="0" fontId="6" fillId="4" borderId="8" xfId="3" applyFont="1" applyFill="1" applyBorder="1" applyAlignment="1">
      <alignment horizontal="center" vertical="center"/>
    </xf>
    <xf numFmtId="0" fontId="7" fillId="3" borderId="54" xfId="3" applyFont="1" applyFill="1" applyBorder="1" applyAlignment="1">
      <alignment horizontal="center"/>
    </xf>
    <xf numFmtId="2" fontId="7" fillId="3" borderId="54" xfId="3" applyNumberFormat="1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2" fillId="4" borderId="1" xfId="9" applyFont="1" applyFill="1" applyBorder="1"/>
    <xf numFmtId="0" fontId="2" fillId="4" borderId="54" xfId="9" applyFont="1" applyFill="1" applyBorder="1" applyAlignment="1">
      <alignment vertical="top" wrapText="1"/>
    </xf>
    <xf numFmtId="0" fontId="2" fillId="4" borderId="8" xfId="9" applyFont="1" applyFill="1" applyBorder="1"/>
    <xf numFmtId="0" fontId="2" fillId="4" borderId="10" xfId="9" applyFont="1" applyFill="1" applyBorder="1" applyAlignment="1">
      <alignment horizontal="center"/>
    </xf>
    <xf numFmtId="0" fontId="2" fillId="4" borderId="65" xfId="9" applyFont="1" applyFill="1" applyBorder="1" applyAlignment="1">
      <alignment horizontal="center"/>
    </xf>
    <xf numFmtId="0" fontId="2" fillId="4" borderId="54" xfId="9" applyFont="1" applyFill="1" applyBorder="1" applyAlignment="1">
      <alignment horizontal="center" vertical="top"/>
    </xf>
    <xf numFmtId="0" fontId="2" fillId="4" borderId="2" xfId="9" applyFont="1" applyFill="1" applyBorder="1" applyAlignment="1">
      <alignment horizontal="center" vertical="top" wrapText="1"/>
    </xf>
    <xf numFmtId="0" fontId="2" fillId="4" borderId="17" xfId="9" applyFont="1" applyFill="1" applyBorder="1" applyAlignment="1">
      <alignment horizontal="right"/>
    </xf>
    <xf numFmtId="1" fontId="2" fillId="4" borderId="32" xfId="9" applyNumberFormat="1" applyFont="1" applyFill="1" applyBorder="1"/>
    <xf numFmtId="0" fontId="2" fillId="4" borderId="32" xfId="9" applyFont="1" applyFill="1" applyBorder="1"/>
    <xf numFmtId="0" fontId="2" fillId="4" borderId="50" xfId="9" applyFont="1" applyFill="1" applyBorder="1"/>
    <xf numFmtId="0" fontId="2" fillId="4" borderId="17" xfId="9" applyFont="1" applyFill="1" applyBorder="1"/>
    <xf numFmtId="0" fontId="2" fillId="4" borderId="33" xfId="9" applyFont="1" applyFill="1" applyBorder="1" applyAlignment="1">
      <alignment horizontal="right"/>
    </xf>
    <xf numFmtId="0" fontId="2" fillId="4" borderId="34" xfId="9" applyFont="1" applyFill="1" applyBorder="1"/>
    <xf numFmtId="1" fontId="2" fillId="4" borderId="36" xfId="9" applyNumberFormat="1" applyFont="1" applyFill="1" applyBorder="1"/>
    <xf numFmtId="0" fontId="2" fillId="4" borderId="36" xfId="9" applyFont="1" applyFill="1" applyBorder="1"/>
    <xf numFmtId="0" fontId="2" fillId="4" borderId="45" xfId="9" applyFont="1" applyFill="1" applyBorder="1"/>
    <xf numFmtId="0" fontId="2" fillId="4" borderId="33" xfId="9" applyFont="1" applyFill="1" applyBorder="1"/>
    <xf numFmtId="1" fontId="2" fillId="4" borderId="36" xfId="9" applyNumberFormat="1" applyFont="1" applyFill="1" applyBorder="1" applyAlignment="1">
      <alignment vertical="center"/>
    </xf>
    <xf numFmtId="1" fontId="2" fillId="4" borderId="36" xfId="9" applyNumberFormat="1" applyFont="1" applyFill="1" applyBorder="1" applyAlignment="1">
      <alignment horizontal="right"/>
    </xf>
    <xf numFmtId="0" fontId="2" fillId="4" borderId="0" xfId="9" applyFont="1" applyFill="1" applyBorder="1" applyAlignment="1">
      <alignment vertical="center"/>
    </xf>
    <xf numFmtId="0" fontId="2" fillId="4" borderId="22" xfId="9" applyFont="1" applyFill="1" applyBorder="1" applyAlignment="1">
      <alignment horizontal="right"/>
    </xf>
    <xf numFmtId="0" fontId="2" fillId="4" borderId="26" xfId="9" applyFont="1" applyFill="1" applyBorder="1"/>
    <xf numFmtId="1" fontId="2" fillId="4" borderId="45" xfId="9" applyNumberFormat="1" applyFont="1" applyFill="1" applyBorder="1"/>
    <xf numFmtId="1" fontId="2" fillId="4" borderId="33" xfId="9" applyNumberFormat="1" applyFont="1" applyFill="1" applyBorder="1"/>
    <xf numFmtId="0" fontId="2" fillId="4" borderId="54" xfId="9" applyFont="1" applyFill="1" applyBorder="1" applyAlignment="1">
      <alignment horizontal="center"/>
    </xf>
    <xf numFmtId="1" fontId="2" fillId="0" borderId="13" xfId="9" applyNumberFormat="1" applyFont="1" applyFill="1" applyBorder="1"/>
    <xf numFmtId="1" fontId="2" fillId="0" borderId="8" xfId="9" applyNumberFormat="1" applyFont="1" applyFill="1" applyBorder="1"/>
    <xf numFmtId="0" fontId="4" fillId="4" borderId="0" xfId="1" applyFill="1"/>
    <xf numFmtId="2" fontId="4" fillId="4" borderId="0" xfId="1" applyNumberFormat="1" applyFill="1"/>
    <xf numFmtId="0" fontId="6" fillId="4" borderId="36" xfId="1" applyFont="1" applyFill="1" applyBorder="1" applyAlignment="1">
      <alignment vertical="center"/>
    </xf>
    <xf numFmtId="1" fontId="8" fillId="4" borderId="36" xfId="1" applyNumberFormat="1" applyFont="1" applyFill="1" applyBorder="1"/>
    <xf numFmtId="2" fontId="8" fillId="4" borderId="36" xfId="1" applyNumberFormat="1" applyFont="1" applyFill="1" applyBorder="1"/>
    <xf numFmtId="4" fontId="8" fillId="4" borderId="36" xfId="1" applyNumberFormat="1" applyFont="1" applyFill="1" applyBorder="1"/>
    <xf numFmtId="1" fontId="6" fillId="4" borderId="36" xfId="1" applyNumberFormat="1" applyFont="1" applyFill="1" applyBorder="1"/>
    <xf numFmtId="4" fontId="6" fillId="4" borderId="36" xfId="1" applyNumberFormat="1" applyFont="1" applyFill="1" applyBorder="1"/>
    <xf numFmtId="4" fontId="8" fillId="4" borderId="36" xfId="1" applyNumberFormat="1" applyFont="1" applyFill="1" applyBorder="1" applyAlignment="1">
      <alignment horizontal="right"/>
    </xf>
    <xf numFmtId="2" fontId="6" fillId="4" borderId="36" xfId="1" applyNumberFormat="1" applyFont="1" applyFill="1" applyBorder="1"/>
    <xf numFmtId="0" fontId="6" fillId="4" borderId="35" xfId="1" applyFont="1" applyFill="1" applyBorder="1" applyAlignment="1">
      <alignment horizontal="right" vertical="center"/>
    </xf>
    <xf numFmtId="0" fontId="4" fillId="0" borderId="45" xfId="1" applyBorder="1"/>
    <xf numFmtId="0" fontId="4" fillId="0" borderId="33" xfId="1" applyBorder="1"/>
    <xf numFmtId="2" fontId="6" fillId="16" borderId="36" xfId="1" applyNumberFormat="1" applyFont="1" applyFill="1" applyBorder="1" applyAlignment="1">
      <alignment horizontal="center" vertical="top"/>
    </xf>
    <xf numFmtId="2" fontId="6" fillId="16" borderId="36" xfId="1" applyNumberFormat="1" applyFont="1" applyFill="1" applyBorder="1" applyAlignment="1">
      <alignment vertical="top"/>
    </xf>
    <xf numFmtId="0" fontId="6" fillId="10" borderId="68" xfId="2" applyFont="1" applyFill="1" applyBorder="1" applyAlignment="1">
      <alignment horizontal="center" vertical="center" wrapText="1"/>
    </xf>
    <xf numFmtId="0" fontId="8" fillId="10" borderId="68" xfId="2" applyFont="1" applyFill="1" applyBorder="1" applyAlignment="1">
      <alignment horizontal="center" vertical="center" wrapText="1"/>
    </xf>
    <xf numFmtId="0" fontId="34" fillId="10" borderId="69" xfId="0" applyFont="1" applyFill="1" applyBorder="1" applyAlignment="1">
      <alignment vertical="center" wrapText="1"/>
    </xf>
    <xf numFmtId="0" fontId="7" fillId="7" borderId="46" xfId="4" applyFont="1" applyFill="1" applyBorder="1" applyAlignment="1">
      <alignment horizontal="center" vertical="center"/>
    </xf>
    <xf numFmtId="0" fontId="6" fillId="7" borderId="46" xfId="4" applyFont="1" applyFill="1" applyBorder="1" applyAlignment="1">
      <alignment horizontal="center" vertical="center"/>
    </xf>
    <xf numFmtId="0" fontId="7" fillId="7" borderId="57" xfId="4" applyFont="1" applyFill="1" applyBorder="1" applyAlignment="1">
      <alignment horizontal="center" vertical="center"/>
    </xf>
    <xf numFmtId="0" fontId="6" fillId="7" borderId="50" xfId="4" applyFont="1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/>
    </xf>
    <xf numFmtId="0" fontId="7" fillId="7" borderId="5" xfId="4" applyFont="1" applyFill="1" applyBorder="1" applyAlignment="1">
      <alignment horizontal="center" vertical="center"/>
    </xf>
    <xf numFmtId="164" fontId="7" fillId="15" borderId="5" xfId="0" applyNumberFormat="1" applyFont="1" applyFill="1" applyBorder="1" applyAlignment="1">
      <alignment horizontal="center"/>
    </xf>
    <xf numFmtId="164" fontId="6" fillId="15" borderId="5" xfId="0" applyNumberFormat="1" applyFont="1" applyFill="1" applyBorder="1" applyAlignment="1">
      <alignment horizontal="center"/>
    </xf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0" fontId="13" fillId="0" borderId="46" xfId="4" applyFont="1" applyBorder="1" applyAlignment="1">
      <alignment horizontal="right"/>
    </xf>
    <xf numFmtId="10" fontId="0" fillId="0" borderId="4" xfId="0" applyNumberFormat="1" applyBorder="1"/>
    <xf numFmtId="0" fontId="6" fillId="7" borderId="76" xfId="4" applyFont="1" applyFill="1" applyBorder="1" applyAlignment="1">
      <alignment horizontal="left"/>
    </xf>
    <xf numFmtId="0" fontId="6" fillId="7" borderId="77" xfId="4" applyFont="1" applyFill="1" applyBorder="1" applyAlignment="1">
      <alignment horizontal="center" vertical="center"/>
    </xf>
    <xf numFmtId="0" fontId="6" fillId="7" borderId="78" xfId="4" applyFont="1" applyFill="1" applyBorder="1" applyAlignment="1">
      <alignment horizontal="center" vertical="center"/>
    </xf>
    <xf numFmtId="0" fontId="6" fillId="15" borderId="79" xfId="0" applyFont="1" applyFill="1" applyBorder="1" applyAlignment="1">
      <alignment horizontal="center" vertical="center"/>
    </xf>
    <xf numFmtId="0" fontId="6" fillId="7" borderId="80" xfId="4" applyFont="1" applyFill="1" applyBorder="1" applyAlignment="1">
      <alignment horizontal="center"/>
    </xf>
    <xf numFmtId="164" fontId="6" fillId="7" borderId="81" xfId="4" applyNumberFormat="1" applyFont="1" applyFill="1" applyBorder="1" applyAlignment="1">
      <alignment horizontal="center" vertical="center"/>
    </xf>
    <xf numFmtId="164" fontId="6" fillId="7" borderId="82" xfId="4" applyNumberFormat="1" applyFont="1" applyFill="1" applyBorder="1" applyAlignment="1">
      <alignment horizontal="center" vertical="center"/>
    </xf>
    <xf numFmtId="0" fontId="6" fillId="7" borderId="82" xfId="4" applyFont="1" applyFill="1" applyBorder="1" applyAlignment="1">
      <alignment horizontal="center" vertical="center"/>
    </xf>
    <xf numFmtId="0" fontId="6" fillId="15" borderId="80" xfId="0" applyFont="1" applyFill="1" applyBorder="1" applyAlignment="1">
      <alignment horizontal="center"/>
    </xf>
    <xf numFmtId="0" fontId="6" fillId="7" borderId="83" xfId="4" applyFont="1" applyFill="1" applyBorder="1" applyAlignment="1">
      <alignment horizontal="center" vertical="center"/>
    </xf>
    <xf numFmtId="0" fontId="13" fillId="15" borderId="31" xfId="0" applyFont="1" applyFill="1" applyBorder="1" applyAlignment="1">
      <alignment horizontal="left"/>
    </xf>
    <xf numFmtId="0" fontId="37" fillId="7" borderId="74" xfId="4" applyFont="1" applyFill="1" applyBorder="1" applyAlignment="1">
      <alignment horizontal="left"/>
    </xf>
    <xf numFmtId="0" fontId="4" fillId="7" borderId="56" xfId="4" applyFill="1" applyBorder="1" applyAlignment="1">
      <alignment horizontal="left"/>
    </xf>
    <xf numFmtId="164" fontId="6" fillId="3" borderId="44" xfId="3" applyNumberFormat="1" applyFont="1" applyFill="1" applyBorder="1" applyAlignment="1">
      <alignment horizontal="center"/>
    </xf>
    <xf numFmtId="0" fontId="0" fillId="3" borderId="51" xfId="0" applyFill="1" applyBorder="1"/>
    <xf numFmtId="0" fontId="6" fillId="18" borderId="54" xfId="3" applyFont="1" applyFill="1" applyBorder="1"/>
    <xf numFmtId="0" fontId="7" fillId="18" borderId="54" xfId="3" applyFont="1" applyFill="1" applyBorder="1" applyAlignment="1">
      <alignment horizontal="center"/>
    </xf>
    <xf numFmtId="0" fontId="6" fillId="18" borderId="54" xfId="3" applyFont="1" applyFill="1" applyBorder="1" applyAlignment="1">
      <alignment horizontal="center"/>
    </xf>
    <xf numFmtId="2" fontId="6" fillId="18" borderId="54" xfId="3" applyNumberFormat="1" applyFont="1" applyFill="1" applyBorder="1"/>
    <xf numFmtId="2" fontId="7" fillId="18" borderId="54" xfId="3" applyNumberFormat="1" applyFont="1" applyFill="1" applyBorder="1" applyAlignment="1">
      <alignment horizontal="center"/>
    </xf>
    <xf numFmtId="2" fontId="6" fillId="18" borderId="54" xfId="3" applyNumberFormat="1" applyFont="1" applyFill="1" applyBorder="1" applyAlignment="1">
      <alignment horizontal="center"/>
    </xf>
    <xf numFmtId="4" fontId="6" fillId="18" borderId="1" xfId="3" applyNumberFormat="1" applyFont="1" applyFill="1" applyBorder="1"/>
    <xf numFmtId="4" fontId="6" fillId="18" borderId="54" xfId="3" applyNumberFormat="1" applyFont="1" applyFill="1" applyBorder="1"/>
    <xf numFmtId="2" fontId="14" fillId="0" borderId="19" xfId="3" applyNumberFormat="1" applyFont="1" applyBorder="1" applyAlignment="1">
      <alignment horizontal="right"/>
    </xf>
    <xf numFmtId="164" fontId="26" fillId="0" borderId="24" xfId="0" applyNumberFormat="1" applyFont="1" applyBorder="1"/>
    <xf numFmtId="2" fontId="6" fillId="0" borderId="19" xfId="3" applyNumberFormat="1" applyFont="1" applyBorder="1" applyAlignment="1">
      <alignment horizontal="right"/>
    </xf>
    <xf numFmtId="2" fontId="6" fillId="0" borderId="14" xfId="3" applyNumberFormat="1" applyFont="1" applyBorder="1" applyAlignment="1">
      <alignment horizontal="right"/>
    </xf>
    <xf numFmtId="2" fontId="6" fillId="0" borderId="24" xfId="3" applyNumberFormat="1" applyFont="1" applyBorder="1" applyAlignment="1">
      <alignment horizontal="right"/>
    </xf>
    <xf numFmtId="2" fontId="14" fillId="0" borderId="24" xfId="3" applyNumberFormat="1" applyFont="1" applyBorder="1" applyAlignment="1">
      <alignment horizontal="right"/>
    </xf>
    <xf numFmtId="2" fontId="14" fillId="0" borderId="14" xfId="3" applyNumberFormat="1" applyFont="1" applyBorder="1" applyAlignment="1">
      <alignment horizontal="right"/>
    </xf>
    <xf numFmtId="2" fontId="20" fillId="0" borderId="24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6" fillId="0" borderId="13" xfId="3" applyNumberFormat="1" applyFont="1" applyBorder="1" applyAlignment="1">
      <alignment horizontal="right"/>
    </xf>
    <xf numFmtId="2" fontId="6" fillId="0" borderId="14" xfId="3" applyNumberFormat="1" applyFont="1" applyBorder="1"/>
    <xf numFmtId="2" fontId="6" fillId="0" borderId="19" xfId="0" applyNumberFormat="1" applyFont="1" applyBorder="1" applyAlignment="1">
      <alignment horizontal="right"/>
    </xf>
    <xf numFmtId="2" fontId="6" fillId="0" borderId="19" xfId="3" applyNumberFormat="1" applyFont="1" applyBorder="1"/>
    <xf numFmtId="2" fontId="14" fillId="0" borderId="19" xfId="3" applyNumberFormat="1" applyFont="1" applyBorder="1"/>
    <xf numFmtId="2" fontId="14" fillId="0" borderId="14" xfId="3" applyNumberFormat="1" applyFont="1" applyBorder="1"/>
    <xf numFmtId="2" fontId="20" fillId="0" borderId="19" xfId="0" applyNumberFormat="1" applyFont="1" applyBorder="1"/>
    <xf numFmtId="2" fontId="6" fillId="0" borderId="13" xfId="3" applyNumberFormat="1" applyFont="1" applyBorder="1"/>
    <xf numFmtId="49" fontId="6" fillId="4" borderId="4" xfId="3" applyNumberFormat="1" applyFont="1" applyFill="1" applyBorder="1"/>
    <xf numFmtId="49" fontId="6" fillId="4" borderId="17" xfId="3" applyNumberFormat="1" applyFont="1" applyFill="1" applyBorder="1"/>
    <xf numFmtId="49" fontId="6" fillId="4" borderId="22" xfId="3" applyNumberFormat="1" applyFont="1" applyFill="1" applyBorder="1"/>
    <xf numFmtId="49" fontId="6" fillId="4" borderId="8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49" fontId="23" fillId="0" borderId="26" xfId="3" applyNumberFormat="1" applyFont="1" applyBorder="1"/>
    <xf numFmtId="49" fontId="23" fillId="0" borderId="21" xfId="3" applyNumberFormat="1" applyFont="1" applyBorder="1"/>
    <xf numFmtId="49" fontId="6" fillId="0" borderId="26" xfId="3" applyNumberFormat="1" applyFont="1" applyBorder="1"/>
    <xf numFmtId="49" fontId="10" fillId="0" borderId="26" xfId="3" applyNumberFormat="1" applyFont="1" applyBorder="1"/>
    <xf numFmtId="49" fontId="10" fillId="0" borderId="21" xfId="3" applyNumberFormat="1" applyFont="1" applyBorder="1"/>
    <xf numFmtId="49" fontId="10" fillId="0" borderId="0" xfId="3" applyNumberFormat="1" applyFont="1" applyBorder="1"/>
    <xf numFmtId="49" fontId="19" fillId="0" borderId="26" xfId="0" applyNumberFormat="1" applyFont="1" applyBorder="1"/>
    <xf numFmtId="49" fontId="19" fillId="0" borderId="21" xfId="0" applyNumberFormat="1" applyFont="1" applyBorder="1"/>
    <xf numFmtId="49" fontId="23" fillId="0" borderId="0" xfId="3" applyNumberFormat="1" applyFont="1" applyBorder="1"/>
    <xf numFmtId="49" fontId="6" fillId="0" borderId="29" xfId="3" applyNumberFormat="1" applyFont="1" applyBorder="1"/>
    <xf numFmtId="0" fontId="10" fillId="16" borderId="52" xfId="1" applyFont="1" applyFill="1" applyBorder="1"/>
    <xf numFmtId="0" fontId="26" fillId="16" borderId="51" xfId="0" applyFont="1" applyFill="1" applyBorder="1"/>
    <xf numFmtId="0" fontId="6" fillId="16" borderId="38" xfId="1" applyFont="1" applyFill="1" applyBorder="1" applyAlignment="1">
      <alignment horizontal="center"/>
    </xf>
    <xf numFmtId="2" fontId="6" fillId="16" borderId="38" xfId="1" applyNumberFormat="1" applyFont="1" applyFill="1" applyBorder="1" applyAlignment="1">
      <alignment horizontal="center"/>
    </xf>
    <xf numFmtId="0" fontId="6" fillId="4" borderId="49" xfId="1" applyFont="1" applyFill="1" applyBorder="1" applyAlignment="1">
      <alignment horizontal="right" vertical="center"/>
    </xf>
    <xf numFmtId="0" fontId="6" fillId="4" borderId="68" xfId="1" applyFont="1" applyFill="1" applyBorder="1" applyAlignment="1">
      <alignment vertical="center"/>
    </xf>
    <xf numFmtId="1" fontId="8" fillId="4" borderId="68" xfId="1" applyNumberFormat="1" applyFont="1" applyFill="1" applyBorder="1"/>
    <xf numFmtId="1" fontId="8" fillId="4" borderId="32" xfId="1" applyNumberFormat="1" applyFont="1" applyFill="1" applyBorder="1"/>
    <xf numFmtId="2" fontId="6" fillId="16" borderId="41" xfId="1" applyNumberFormat="1" applyFont="1" applyFill="1" applyBorder="1" applyAlignment="1">
      <alignment horizontal="center"/>
    </xf>
    <xf numFmtId="0" fontId="6" fillId="16" borderId="41" xfId="1" applyFont="1" applyFill="1" applyBorder="1" applyAlignment="1">
      <alignment horizontal="center"/>
    </xf>
    <xf numFmtId="4" fontId="8" fillId="4" borderId="32" xfId="1" applyNumberFormat="1" applyFont="1" applyFill="1" applyBorder="1"/>
    <xf numFmtId="0" fontId="4" fillId="0" borderId="50" xfId="1" applyBorder="1"/>
    <xf numFmtId="0" fontId="4" fillId="0" borderId="17" xfId="1" applyBorder="1"/>
    <xf numFmtId="2" fontId="6" fillId="16" borderId="74" xfId="1" applyNumberFormat="1" applyFont="1" applyFill="1" applyBorder="1" applyAlignment="1">
      <alignment horizontal="center"/>
    </xf>
    <xf numFmtId="2" fontId="6" fillId="16" borderId="67" xfId="1" applyNumberFormat="1" applyFont="1" applyFill="1" applyBorder="1" applyAlignment="1">
      <alignment horizontal="center"/>
    </xf>
    <xf numFmtId="0" fontId="4" fillId="4" borderId="29" xfId="1" applyFill="1" applyBorder="1"/>
    <xf numFmtId="2" fontId="4" fillId="4" borderId="29" xfId="1" applyNumberFormat="1" applyFill="1" applyBorder="1"/>
    <xf numFmtId="0" fontId="4" fillId="0" borderId="29" xfId="1" applyBorder="1"/>
    <xf numFmtId="0" fontId="6" fillId="16" borderId="56" xfId="1" applyFont="1" applyFill="1" applyBorder="1" applyAlignment="1">
      <alignment horizontal="center"/>
    </xf>
    <xf numFmtId="2" fontId="6" fillId="16" borderId="70" xfId="1" applyNumberFormat="1" applyFont="1" applyFill="1" applyBorder="1" applyAlignment="1">
      <alignment horizontal="center" vertical="top"/>
    </xf>
    <xf numFmtId="2" fontId="6" fillId="16" borderId="70" xfId="1" applyNumberFormat="1" applyFont="1" applyFill="1" applyBorder="1" applyAlignment="1">
      <alignment vertical="top"/>
    </xf>
    <xf numFmtId="2" fontId="6" fillId="16" borderId="30" xfId="1" applyNumberFormat="1" applyFont="1" applyFill="1" applyBorder="1" applyAlignment="1">
      <alignment horizontal="center"/>
    </xf>
    <xf numFmtId="1" fontId="8" fillId="4" borderId="69" xfId="1" applyNumberFormat="1" applyFont="1" applyFill="1" applyBorder="1"/>
    <xf numFmtId="4" fontId="8" fillId="4" borderId="70" xfId="1" applyNumberFormat="1" applyFont="1" applyFill="1" applyBorder="1" applyAlignment="1">
      <alignment horizontal="right"/>
    </xf>
    <xf numFmtId="4" fontId="8" fillId="4" borderId="70" xfId="1" applyNumberFormat="1" applyFont="1" applyFill="1" applyBorder="1"/>
    <xf numFmtId="1" fontId="8" fillId="4" borderId="70" xfId="1" applyNumberFormat="1" applyFont="1" applyFill="1" applyBorder="1"/>
    <xf numFmtId="2" fontId="6" fillId="4" borderId="70" xfId="1" applyNumberFormat="1" applyFont="1" applyFill="1" applyBorder="1"/>
    <xf numFmtId="1" fontId="8" fillId="4" borderId="20" xfId="1" applyNumberFormat="1" applyFont="1" applyFill="1" applyBorder="1"/>
    <xf numFmtId="1" fontId="8" fillId="4" borderId="55" xfId="1" applyNumberFormat="1" applyFont="1" applyFill="1" applyBorder="1"/>
    <xf numFmtId="1" fontId="8" fillId="4" borderId="47" xfId="1" applyNumberFormat="1" applyFont="1" applyFill="1" applyBorder="1" applyAlignment="1">
      <alignment horizontal="right" vertical="center"/>
    </xf>
    <xf numFmtId="4" fontId="8" fillId="4" borderId="47" xfId="1" applyNumberFormat="1" applyFont="1" applyFill="1" applyBorder="1" applyAlignment="1">
      <alignment horizontal="right" vertical="center"/>
    </xf>
    <xf numFmtId="4" fontId="8" fillId="4" borderId="43" xfId="1" applyNumberFormat="1" applyFont="1" applyFill="1" applyBorder="1" applyAlignment="1">
      <alignment horizontal="right" vertical="center"/>
    </xf>
    <xf numFmtId="1" fontId="8" fillId="4" borderId="11" xfId="1" applyNumberFormat="1" applyFont="1" applyFill="1" applyBorder="1" applyAlignment="1">
      <alignment horizontal="right" vertical="center"/>
    </xf>
    <xf numFmtId="4" fontId="8" fillId="4" borderId="12" xfId="1" applyNumberFormat="1" applyFont="1" applyFill="1" applyBorder="1" applyAlignment="1">
      <alignment horizontal="right" vertical="center"/>
    </xf>
    <xf numFmtId="0" fontId="6" fillId="4" borderId="85" xfId="1" applyFont="1" applyFill="1" applyBorder="1" applyAlignment="1">
      <alignment horizontal="right" vertical="center"/>
    </xf>
    <xf numFmtId="0" fontId="6" fillId="4" borderId="77" xfId="1" applyFont="1" applyFill="1" applyBorder="1" applyAlignment="1">
      <alignment vertical="center"/>
    </xf>
    <xf numFmtId="1" fontId="8" fillId="4" borderId="77" xfId="1" applyNumberFormat="1" applyFont="1" applyFill="1" applyBorder="1"/>
    <xf numFmtId="4" fontId="8" fillId="4" borderId="77" xfId="1" applyNumberFormat="1" applyFont="1" applyFill="1" applyBorder="1"/>
    <xf numFmtId="1" fontId="6" fillId="4" borderId="77" xfId="1" applyNumberFormat="1" applyFont="1" applyFill="1" applyBorder="1"/>
    <xf numFmtId="2" fontId="6" fillId="4" borderId="77" xfId="1" applyNumberFormat="1" applyFont="1" applyFill="1" applyBorder="1"/>
    <xf numFmtId="4" fontId="6" fillId="4" borderId="77" xfId="1" applyNumberFormat="1" applyFont="1" applyFill="1" applyBorder="1"/>
    <xf numFmtId="4" fontId="8" fillId="4" borderId="77" xfId="1" applyNumberFormat="1" applyFont="1" applyFill="1" applyBorder="1" applyAlignment="1">
      <alignment horizontal="right"/>
    </xf>
    <xf numFmtId="4" fontId="8" fillId="4" borderId="81" xfId="1" applyNumberFormat="1" applyFont="1" applyFill="1" applyBorder="1" applyAlignment="1">
      <alignment horizontal="right"/>
    </xf>
    <xf numFmtId="1" fontId="8" fillId="4" borderId="78" xfId="1" applyNumberFormat="1" applyFont="1" applyFill="1" applyBorder="1"/>
    <xf numFmtId="0" fontId="4" fillId="0" borderId="86" xfId="1" applyBorder="1"/>
    <xf numFmtId="0" fontId="4" fillId="0" borderId="84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2" fontId="17" fillId="4" borderId="36" xfId="0" applyNumberFormat="1" applyFont="1" applyFill="1" applyBorder="1" applyAlignment="1">
      <alignment horizontal="center" vertical="center"/>
    </xf>
    <xf numFmtId="2" fontId="17" fillId="4" borderId="36" xfId="0" applyNumberFormat="1" applyFont="1" applyFill="1" applyBorder="1" applyAlignment="1">
      <alignment horizontal="center" vertical="center" wrapText="1"/>
    </xf>
    <xf numFmtId="0" fontId="6" fillId="10" borderId="88" xfId="2" applyFont="1" applyFill="1" applyBorder="1" applyAlignment="1">
      <alignment horizontal="center" vertical="center"/>
    </xf>
    <xf numFmtId="0" fontId="6" fillId="10" borderId="87" xfId="2" applyFont="1" applyFill="1" applyBorder="1" applyAlignment="1">
      <alignment horizontal="right"/>
    </xf>
    <xf numFmtId="0" fontId="34" fillId="10" borderId="76" xfId="0" applyFont="1" applyFill="1" applyBorder="1" applyAlignment="1">
      <alignment horizontal="center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4" borderId="3" xfId="10" applyNumberFormat="1" applyFont="1" applyFill="1" applyBorder="1" applyAlignment="1">
      <alignment horizontal="center"/>
    </xf>
    <xf numFmtId="1" fontId="6" fillId="4" borderId="3" xfId="3" applyNumberFormat="1" applyFont="1" applyFill="1" applyBorder="1" applyAlignment="1">
      <alignment horizontal="right"/>
    </xf>
    <xf numFmtId="164" fontId="6" fillId="0" borderId="14" xfId="3" applyNumberFormat="1" applyFont="1" applyBorder="1" applyAlignment="1">
      <alignment horizontal="center"/>
    </xf>
    <xf numFmtId="164" fontId="20" fillId="0" borderId="24" xfId="0" applyNumberFormat="1" applyFont="1" applyBorder="1" applyAlignment="1">
      <alignment horizontal="center"/>
    </xf>
    <xf numFmtId="164" fontId="14" fillId="0" borderId="14" xfId="3" applyNumberFormat="1" applyFont="1" applyBorder="1" applyAlignment="1">
      <alignment horizontal="center"/>
    </xf>
    <xf numFmtId="164" fontId="14" fillId="0" borderId="24" xfId="3" applyNumberFormat="1" applyFont="1" applyBorder="1"/>
    <xf numFmtId="0" fontId="6" fillId="3" borderId="8" xfId="3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0" borderId="73" xfId="2" applyFont="1" applyFill="1" applyBorder="1" applyAlignment="1">
      <alignment horizontal="center" vertical="center" wrapText="1"/>
    </xf>
    <xf numFmtId="0" fontId="34" fillId="10" borderId="9" xfId="2" applyFont="1" applyFill="1" applyBorder="1" applyAlignment="1">
      <alignment horizontal="center"/>
    </xf>
    <xf numFmtId="0" fontId="34" fillId="10" borderId="90" xfId="0" applyFont="1" applyFill="1" applyBorder="1" applyAlignment="1">
      <alignment horizontal="center"/>
    </xf>
    <xf numFmtId="0" fontId="9" fillId="0" borderId="0" xfId="0" applyFont="1" applyBorder="1"/>
    <xf numFmtId="0" fontId="16" fillId="0" borderId="0" xfId="0" applyFont="1" applyBorder="1"/>
    <xf numFmtId="0" fontId="9" fillId="0" borderId="0" xfId="5" applyFont="1" applyBorder="1"/>
    <xf numFmtId="0" fontId="16" fillId="12" borderId="77" xfId="0" applyFont="1" applyFill="1" applyBorder="1" applyAlignment="1">
      <alignment horizontal="center" vertical="center" wrapText="1"/>
    </xf>
    <xf numFmtId="0" fontId="4" fillId="0" borderId="0" xfId="5" applyBorder="1"/>
    <xf numFmtId="0" fontId="4" fillId="0" borderId="0" xfId="5" applyFont="1" applyBorder="1"/>
    <xf numFmtId="0" fontId="16" fillId="14" borderId="7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23" fillId="0" borderId="0" xfId="2" applyFont="1"/>
    <xf numFmtId="0" fontId="6" fillId="0" borderId="0" xfId="2" applyFont="1"/>
    <xf numFmtId="0" fontId="23" fillId="0" borderId="0" xfId="2" applyFont="1" applyAlignment="1"/>
    <xf numFmtId="0" fontId="23" fillId="0" borderId="0" xfId="1" applyFont="1"/>
    <xf numFmtId="0" fontId="14" fillId="0" borderId="0" xfId="1" applyFont="1"/>
    <xf numFmtId="2" fontId="14" fillId="0" borderId="0" xfId="1" applyNumberFormat="1" applyFont="1"/>
    <xf numFmtId="0" fontId="23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23" fillId="0" borderId="29" xfId="3" applyFont="1" applyBorder="1"/>
    <xf numFmtId="0" fontId="14" fillId="0" borderId="29" xfId="3" applyFont="1" applyBorder="1"/>
    <xf numFmtId="0" fontId="2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10" fontId="20" fillId="0" borderId="0" xfId="0" applyNumberFormat="1" applyFont="1"/>
    <xf numFmtId="0" fontId="19" fillId="0" borderId="0" xfId="5" applyFont="1" applyAlignment="1">
      <alignment horizontal="center" vertical="top" wrapText="1"/>
    </xf>
    <xf numFmtId="0" fontId="20" fillId="0" borderId="0" xfId="5" applyFont="1"/>
    <xf numFmtId="0" fontId="14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1" fillId="4" borderId="1" xfId="9" applyFont="1" applyFill="1" applyBorder="1" applyAlignment="1">
      <alignment horizontal="center"/>
    </xf>
    <xf numFmtId="0" fontId="1" fillId="4" borderId="21" xfId="9" applyFont="1" applyFill="1" applyBorder="1"/>
    <xf numFmtId="4" fontId="39" fillId="4" borderId="36" xfId="7" applyNumberFormat="1" applyFont="1" applyFill="1" applyBorder="1" applyAlignment="1">
      <alignment horizontal="center" wrapText="1"/>
    </xf>
    <xf numFmtId="1" fontId="39" fillId="4" borderId="32" xfId="7" applyNumberFormat="1" applyFont="1" applyFill="1" applyBorder="1" applyAlignment="1">
      <alignment horizontal="center" wrapText="1"/>
    </xf>
    <xf numFmtId="1" fontId="39" fillId="4" borderId="36" xfId="7" applyNumberFormat="1" applyFont="1" applyFill="1" applyBorder="1" applyAlignment="1">
      <alignment horizontal="center" wrapText="1"/>
    </xf>
    <xf numFmtId="0" fontId="26" fillId="4" borderId="32" xfId="0" applyFont="1" applyFill="1" applyBorder="1" applyAlignment="1">
      <alignment horizontal="left" vertical="top" wrapText="1"/>
    </xf>
    <xf numFmtId="49" fontId="26" fillId="4" borderId="32" xfId="0" applyNumberFormat="1" applyFont="1" applyFill="1" applyBorder="1" applyAlignment="1">
      <alignment horizontal="left" vertical="top" wrapText="1"/>
    </xf>
    <xf numFmtId="2" fontId="13" fillId="0" borderId="40" xfId="4" applyNumberFormat="1" applyFont="1" applyBorder="1" applyAlignment="1">
      <alignment horizontal="right"/>
    </xf>
    <xf numFmtId="2" fontId="6" fillId="0" borderId="5" xfId="0" applyNumberFormat="1" applyFont="1" applyBorder="1" applyAlignment="1">
      <alignment wrapText="1"/>
    </xf>
    <xf numFmtId="2" fontId="7" fillId="16" borderId="36" xfId="1" applyNumberFormat="1" applyFont="1" applyFill="1" applyBorder="1" applyAlignment="1">
      <alignment horizontal="center" vertical="top"/>
    </xf>
    <xf numFmtId="0" fontId="4" fillId="16" borderId="75" xfId="1" applyFill="1" applyBorder="1" applyAlignment="1">
      <alignment horizontal="center" vertical="top" wrapText="1"/>
    </xf>
    <xf numFmtId="0" fontId="4" fillId="16" borderId="33" xfId="1" applyFill="1" applyBorder="1" applyAlignment="1">
      <alignment horizontal="center" vertical="top" wrapText="1"/>
    </xf>
    <xf numFmtId="0" fontId="4" fillId="16" borderId="72" xfId="1" applyFill="1" applyBorder="1" applyAlignment="1">
      <alignment horizontal="center" vertical="top" wrapText="1"/>
    </xf>
    <xf numFmtId="0" fontId="4" fillId="16" borderId="45" xfId="1" applyFill="1" applyBorder="1" applyAlignment="1">
      <alignment horizontal="center" vertical="top" wrapText="1"/>
    </xf>
    <xf numFmtId="0" fontId="10" fillId="16" borderId="16" xfId="1" applyFont="1" applyFill="1" applyBorder="1" applyAlignment="1">
      <alignment vertical="center"/>
    </xf>
    <xf numFmtId="0" fontId="10" fillId="16" borderId="14" xfId="1" applyFont="1" applyFill="1" applyBorder="1" applyAlignment="1">
      <alignment vertical="center"/>
    </xf>
    <xf numFmtId="0" fontId="10" fillId="16" borderId="48" xfId="1" applyFont="1" applyFill="1" applyBorder="1" applyAlignment="1">
      <alignment horizontal="center" vertical="center"/>
    </xf>
    <xf numFmtId="0" fontId="10" fillId="16" borderId="40" xfId="1" applyFont="1" applyFill="1" applyBorder="1" applyAlignment="1">
      <alignment horizontal="center" vertical="center"/>
    </xf>
    <xf numFmtId="2" fontId="38" fillId="16" borderId="27" xfId="1" applyNumberFormat="1" applyFont="1" applyFill="1" applyBorder="1" applyAlignment="1">
      <alignment horizontal="center" vertical="center"/>
    </xf>
    <xf numFmtId="2" fontId="38" fillId="16" borderId="71" xfId="1" applyNumberFormat="1" applyFont="1" applyFill="1" applyBorder="1" applyAlignment="1">
      <alignment horizontal="center" vertical="center"/>
    </xf>
    <xf numFmtId="2" fontId="38" fillId="16" borderId="0" xfId="1" applyNumberFormat="1" applyFont="1" applyFill="1" applyBorder="1" applyAlignment="1">
      <alignment horizontal="center" vertical="center"/>
    </xf>
    <xf numFmtId="2" fontId="38" fillId="16" borderId="15" xfId="1" applyNumberFormat="1" applyFont="1" applyFill="1" applyBorder="1" applyAlignment="1">
      <alignment horizontal="center" vertical="center"/>
    </xf>
    <xf numFmtId="2" fontId="38" fillId="16" borderId="21" xfId="1" applyNumberFormat="1" applyFont="1" applyFill="1" applyBorder="1" applyAlignment="1">
      <alignment horizontal="center" vertical="center"/>
    </xf>
    <xf numFmtId="2" fontId="38" fillId="16" borderId="20" xfId="1" applyNumberFormat="1" applyFont="1" applyFill="1" applyBorder="1" applyAlignment="1">
      <alignment horizontal="center" vertical="center"/>
    </xf>
    <xf numFmtId="2" fontId="6" fillId="16" borderId="66" xfId="1" applyNumberFormat="1" applyFont="1" applyFill="1" applyBorder="1" applyAlignment="1">
      <alignment horizontal="center" vertical="center" wrapText="1"/>
    </xf>
    <xf numFmtId="2" fontId="6" fillId="16" borderId="2" xfId="1" applyNumberFormat="1" applyFont="1" applyFill="1" applyBorder="1" applyAlignment="1">
      <alignment horizontal="center" vertical="center" wrapText="1"/>
    </xf>
    <xf numFmtId="2" fontId="6" fillId="16" borderId="50" xfId="1" applyNumberFormat="1" applyFont="1" applyFill="1" applyBorder="1" applyAlignment="1">
      <alignment horizontal="center" vertical="center" wrapText="1"/>
    </xf>
    <xf numFmtId="2" fontId="6" fillId="16" borderId="18" xfId="1" applyNumberFormat="1" applyFont="1" applyFill="1" applyBorder="1" applyAlignment="1">
      <alignment horizontal="center" vertical="center" wrapText="1"/>
    </xf>
    <xf numFmtId="0" fontId="6" fillId="16" borderId="36" xfId="1" applyFont="1" applyFill="1" applyBorder="1" applyAlignment="1">
      <alignment horizontal="center" vertical="top" wrapText="1"/>
    </xf>
    <xf numFmtId="2" fontId="6" fillId="0" borderId="0" xfId="1" applyNumberFormat="1" applyFont="1" applyAlignment="1">
      <alignment horizontal="right"/>
    </xf>
    <xf numFmtId="2" fontId="6" fillId="16" borderId="36" xfId="1" applyNumberFormat="1" applyFont="1" applyFill="1" applyBorder="1" applyAlignment="1">
      <alignment horizontal="center" vertical="top"/>
    </xf>
    <xf numFmtId="2" fontId="6" fillId="16" borderId="70" xfId="1" applyNumberFormat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/>
    </xf>
    <xf numFmtId="0" fontId="6" fillId="4" borderId="47" xfId="1" applyFont="1" applyFill="1" applyBorder="1" applyAlignment="1">
      <alignment horizontal="center"/>
    </xf>
    <xf numFmtId="2" fontId="6" fillId="16" borderId="68" xfId="1" applyNumberFormat="1" applyFont="1" applyFill="1" applyBorder="1" applyAlignment="1">
      <alignment horizontal="center" vertical="top"/>
    </xf>
    <xf numFmtId="2" fontId="6" fillId="16" borderId="36" xfId="1" applyNumberFormat="1" applyFont="1" applyFill="1" applyBorder="1" applyAlignment="1">
      <alignment horizontal="center" vertical="top" wrapText="1"/>
    </xf>
    <xf numFmtId="2" fontId="34" fillId="16" borderId="36" xfId="1" applyNumberFormat="1" applyFont="1" applyFill="1" applyBorder="1" applyAlignment="1">
      <alignment horizontal="center" vertical="top" wrapText="1"/>
    </xf>
    <xf numFmtId="2" fontId="36" fillId="16" borderId="36" xfId="1" applyNumberFormat="1" applyFont="1" applyFill="1" applyBorder="1" applyAlignment="1">
      <alignment horizontal="center" vertical="top"/>
    </xf>
    <xf numFmtId="2" fontId="7" fillId="17" borderId="36" xfId="0" applyNumberFormat="1" applyFont="1" applyFill="1" applyBorder="1" applyAlignment="1">
      <alignment horizontal="center" vertical="top"/>
    </xf>
    <xf numFmtId="0" fontId="2" fillId="4" borderId="52" xfId="9" applyFont="1" applyFill="1" applyBorder="1" applyAlignment="1">
      <alignment horizontal="center"/>
    </xf>
    <xf numFmtId="0" fontId="2" fillId="4" borderId="51" xfId="9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4" fontId="6" fillId="4" borderId="1" xfId="3" applyNumberFormat="1" applyFont="1" applyFill="1" applyBorder="1" applyAlignment="1">
      <alignment horizontal="center" vertical="center"/>
    </xf>
    <xf numFmtId="4" fontId="6" fillId="4" borderId="8" xfId="3" applyNumberFormat="1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6" fillId="4" borderId="44" xfId="3" applyFont="1" applyFill="1" applyBorder="1" applyAlignment="1">
      <alignment horizontal="center" vertical="center"/>
    </xf>
    <xf numFmtId="0" fontId="6" fillId="4" borderId="9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2" fontId="6" fillId="3" borderId="3" xfId="3" applyNumberFormat="1" applyFont="1" applyFill="1" applyBorder="1" applyAlignment="1">
      <alignment horizontal="center"/>
    </xf>
    <xf numFmtId="2" fontId="6" fillId="3" borderId="27" xfId="3" applyNumberFormat="1" applyFont="1" applyFill="1" applyBorder="1" applyAlignment="1">
      <alignment horizontal="center"/>
    </xf>
    <xf numFmtId="2" fontId="6" fillId="3" borderId="2" xfId="3" applyNumberFormat="1" applyFont="1" applyFill="1" applyBorder="1" applyAlignment="1">
      <alignment horizontal="center"/>
    </xf>
    <xf numFmtId="164" fontId="6" fillId="3" borderId="3" xfId="3" applyNumberFormat="1" applyFont="1" applyFill="1" applyBorder="1" applyAlignment="1">
      <alignment horizontal="center"/>
    </xf>
    <xf numFmtId="164" fontId="6" fillId="3" borderId="27" xfId="3" applyNumberFormat="1" applyFont="1" applyFill="1" applyBorder="1" applyAlignment="1">
      <alignment horizontal="center"/>
    </xf>
    <xf numFmtId="164" fontId="6" fillId="3" borderId="2" xfId="3" applyNumberFormat="1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164" fontId="6" fillId="3" borderId="54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wrapText="1"/>
    </xf>
    <xf numFmtId="0" fontId="0" fillId="0" borderId="17" xfId="0" applyBorder="1" applyAlignment="1">
      <alignment wrapText="1"/>
    </xf>
    <xf numFmtId="10" fontId="34" fillId="7" borderId="1" xfId="0" applyNumberFormat="1" applyFont="1" applyFill="1" applyBorder="1" applyAlignment="1">
      <alignment horizontal="center" vertical="center" wrapText="1"/>
    </xf>
    <xf numFmtId="10" fontId="34" fillId="7" borderId="4" xfId="0" applyNumberFormat="1" applyFont="1" applyFill="1" applyBorder="1" applyAlignment="1">
      <alignment horizontal="center" vertical="center" wrapText="1"/>
    </xf>
    <xf numFmtId="10" fontId="34" fillId="7" borderId="17" xfId="0" applyNumberFormat="1" applyFont="1" applyFill="1" applyBorder="1" applyAlignment="1">
      <alignment horizontal="center" vertical="center" wrapText="1"/>
    </xf>
    <xf numFmtId="10" fontId="34" fillId="7" borderId="22" xfId="0" applyNumberFormat="1" applyFont="1" applyFill="1" applyBorder="1" applyAlignment="1">
      <alignment horizontal="center" vertical="center" wrapText="1"/>
    </xf>
    <xf numFmtId="10" fontId="34" fillId="7" borderId="76" xfId="0" applyNumberFormat="1" applyFont="1" applyFill="1" applyBorder="1" applyAlignment="1">
      <alignment horizontal="center" vertical="center" wrapText="1"/>
    </xf>
    <xf numFmtId="164" fontId="6" fillId="7" borderId="7" xfId="4" applyNumberFormat="1" applyFont="1" applyFill="1" applyBorder="1" applyAlignment="1">
      <alignment horizontal="center"/>
    </xf>
    <xf numFmtId="164" fontId="6" fillId="7" borderId="18" xfId="4" applyNumberFormat="1" applyFont="1" applyFill="1" applyBorder="1" applyAlignment="1">
      <alignment horizontal="center"/>
    </xf>
    <xf numFmtId="0" fontId="6" fillId="7" borderId="7" xfId="4" applyFont="1" applyFill="1" applyBorder="1" applyAlignment="1">
      <alignment horizontal="center"/>
    </xf>
    <xf numFmtId="0" fontId="6" fillId="7" borderId="18" xfId="4" applyFont="1" applyFill="1" applyBorder="1" applyAlignment="1">
      <alignment horizontal="center"/>
    </xf>
    <xf numFmtId="0" fontId="6" fillId="7" borderId="21" xfId="4" applyFont="1" applyFill="1" applyBorder="1" applyAlignment="1">
      <alignment horizontal="center"/>
    </xf>
    <xf numFmtId="0" fontId="6" fillId="7" borderId="3" xfId="4" applyFont="1" applyFill="1" applyBorder="1" applyAlignment="1">
      <alignment horizontal="center"/>
    </xf>
    <xf numFmtId="0" fontId="6" fillId="7" borderId="27" xfId="4" applyFont="1" applyFill="1" applyBorder="1" applyAlignment="1">
      <alignment horizontal="center"/>
    </xf>
    <xf numFmtId="0" fontId="6" fillId="7" borderId="24" xfId="4" applyFont="1" applyFill="1" applyBorder="1" applyAlignment="1">
      <alignment horizontal="center" vertical="center"/>
    </xf>
    <xf numFmtId="0" fontId="6" fillId="7" borderId="19" xfId="4" applyFont="1" applyFill="1" applyBorder="1" applyAlignment="1">
      <alignment horizontal="center" vertical="center"/>
    </xf>
    <xf numFmtId="164" fontId="6" fillId="7" borderId="3" xfId="4" applyNumberFormat="1" applyFont="1" applyFill="1" applyBorder="1" applyAlignment="1">
      <alignment horizontal="center"/>
    </xf>
    <xf numFmtId="164" fontId="6" fillId="7" borderId="2" xfId="4" applyNumberFormat="1" applyFont="1" applyFill="1" applyBorder="1" applyAlignment="1">
      <alignment horizontal="center"/>
    </xf>
    <xf numFmtId="0" fontId="6" fillId="7" borderId="2" xfId="4" applyFont="1" applyFill="1" applyBorder="1" applyAlignment="1">
      <alignment horizontal="center"/>
    </xf>
    <xf numFmtId="164" fontId="6" fillId="7" borderId="27" xfId="4" applyNumberFormat="1" applyFont="1" applyFill="1" applyBorder="1" applyAlignment="1">
      <alignment horizontal="center"/>
    </xf>
    <xf numFmtId="164" fontId="6" fillId="7" borderId="21" xfId="4" applyNumberFormat="1" applyFont="1" applyFill="1" applyBorder="1" applyAlignment="1">
      <alignment horizontal="center"/>
    </xf>
    <xf numFmtId="0" fontId="6" fillId="7" borderId="1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6" fillId="7" borderId="76" xfId="4" applyFont="1" applyFill="1" applyBorder="1" applyAlignment="1">
      <alignment horizontal="center" vertical="center"/>
    </xf>
    <xf numFmtId="0" fontId="6" fillId="7" borderId="3" xfId="4" applyFont="1" applyFill="1" applyBorder="1" applyAlignment="1">
      <alignment horizontal="center" vertical="center"/>
    </xf>
    <xf numFmtId="0" fontId="6" fillId="7" borderId="27" xfId="4" applyFont="1" applyFill="1" applyBorder="1" applyAlignment="1">
      <alignment horizontal="center" vertical="center"/>
    </xf>
    <xf numFmtId="0" fontId="6" fillId="7" borderId="2" xfId="4" applyFont="1" applyFill="1" applyBorder="1" applyAlignment="1">
      <alignment horizontal="center" vertical="center"/>
    </xf>
    <xf numFmtId="0" fontId="6" fillId="7" borderId="7" xfId="4" applyFont="1" applyFill="1" applyBorder="1" applyAlignment="1">
      <alignment horizontal="center" vertical="center"/>
    </xf>
    <xf numFmtId="0" fontId="6" fillId="7" borderId="21" xfId="4" applyFont="1" applyFill="1" applyBorder="1" applyAlignment="1">
      <alignment horizontal="center" vertical="center"/>
    </xf>
    <xf numFmtId="0" fontId="6" fillId="7" borderId="18" xfId="4" applyFont="1" applyFill="1" applyBorder="1" applyAlignment="1">
      <alignment horizontal="center" vertical="center"/>
    </xf>
    <xf numFmtId="0" fontId="31" fillId="4" borderId="0" xfId="6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2" fillId="4" borderId="38" xfId="6" applyFont="1" applyFill="1" applyBorder="1" applyAlignment="1">
      <alignment horizontal="center" vertical="center" wrapText="1"/>
    </xf>
    <xf numFmtId="0" fontId="32" fillId="4" borderId="32" xfId="6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wrapText="1"/>
    </xf>
    <xf numFmtId="0" fontId="17" fillId="4" borderId="32" xfId="0" applyFont="1" applyFill="1" applyBorder="1" applyAlignment="1">
      <alignment horizontal="center" wrapText="1"/>
    </xf>
    <xf numFmtId="0" fontId="32" fillId="4" borderId="36" xfId="6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 wrapText="1"/>
    </xf>
    <xf numFmtId="0" fontId="31" fillId="4" borderId="32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18" fillId="12" borderId="60" xfId="0" applyFont="1" applyFill="1" applyBorder="1" applyAlignment="1">
      <alignment horizontal="center" vertical="center" wrapText="1"/>
    </xf>
    <xf numFmtId="0" fontId="0" fillId="12" borderId="53" xfId="0" applyFill="1" applyBorder="1" applyAlignment="1">
      <alignment horizontal="center" vertical="center" wrapText="1"/>
    </xf>
    <xf numFmtId="0" fontId="18" fillId="12" borderId="62" xfId="0" applyFont="1" applyFill="1" applyBorder="1" applyAlignment="1">
      <alignment horizontal="center" vertical="center" wrapText="1"/>
    </xf>
    <xf numFmtId="0" fontId="0" fillId="12" borderId="64" xfId="0" applyFill="1" applyBorder="1" applyAlignment="1">
      <alignment vertical="center" wrapText="1"/>
    </xf>
    <xf numFmtId="0" fontId="15" fillId="12" borderId="58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8" fillId="12" borderId="54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8" fillId="12" borderId="59" xfId="0" applyFont="1" applyFill="1" applyBorder="1" applyAlignment="1">
      <alignment horizontal="center" vertical="center" wrapText="1"/>
    </xf>
    <xf numFmtId="0" fontId="18" fillId="12" borderId="61" xfId="0" applyFont="1" applyFill="1" applyBorder="1" applyAlignment="1">
      <alignment horizontal="center" vertical="center" wrapText="1"/>
    </xf>
    <xf numFmtId="0" fontId="18" fillId="12" borderId="63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31" fillId="4" borderId="36" xfId="7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19" fillId="0" borderId="0" xfId="5" applyFont="1" applyAlignment="1">
      <alignment horizontal="left" vertical="top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10" borderId="3" xfId="2" applyFont="1" applyFill="1" applyBorder="1" applyAlignment="1">
      <alignment horizontal="center" vertical="center"/>
    </xf>
    <xf numFmtId="0" fontId="6" fillId="10" borderId="6" xfId="2" applyFont="1" applyFill="1" applyBorder="1" applyAlignment="1">
      <alignment horizontal="center" vertical="center"/>
    </xf>
    <xf numFmtId="0" fontId="6" fillId="10" borderId="89" xfId="2" applyFont="1" applyFill="1" applyBorder="1" applyAlignment="1">
      <alignment horizontal="center" vertical="center"/>
    </xf>
    <xf numFmtId="0" fontId="6" fillId="10" borderId="1" xfId="2" applyFont="1" applyFill="1" applyBorder="1" applyAlignment="1">
      <alignment horizontal="center" vertical="center"/>
    </xf>
    <xf numFmtId="0" fontId="6" fillId="10" borderId="4" xfId="2" applyFont="1" applyFill="1" applyBorder="1" applyAlignment="1">
      <alignment horizontal="center" vertical="center"/>
    </xf>
    <xf numFmtId="0" fontId="6" fillId="10" borderId="76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7C80"/>
      <color rgb="FF0066FF"/>
      <color rgb="FF66FF99"/>
      <color rgb="FF00FF99"/>
      <color rgb="FF0033CC"/>
      <color rgb="FF003300"/>
      <color rgb="FFFF66FF"/>
      <color rgb="FFFFFF99"/>
      <color rgb="FFDB4DBD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60"/>
  <sheetViews>
    <sheetView zoomScale="70" zoomScaleNormal="70" workbookViewId="0">
      <selection activeCell="U19" sqref="U19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81" bestFit="1" customWidth="1"/>
    <col min="5" max="5" width="9.28515625" bestFit="1" customWidth="1"/>
    <col min="6" max="6" width="10.28515625" style="81" bestFit="1" customWidth="1"/>
    <col min="7" max="7" width="9.7109375" bestFit="1" customWidth="1"/>
    <col min="8" max="8" width="9.28515625" style="81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81" bestFit="1" customWidth="1"/>
    <col min="13" max="13" width="9.28515625" bestFit="1" customWidth="1"/>
    <col min="14" max="14" width="10" style="81" bestFit="1" customWidth="1"/>
    <col min="15" max="15" width="9.28515625" bestFit="1" customWidth="1"/>
    <col min="16" max="16" width="10" style="81" bestFit="1" customWidth="1"/>
    <col min="17" max="17" width="9.28515625" bestFit="1" customWidth="1"/>
    <col min="18" max="18" width="11.140625" style="81" bestFit="1" customWidth="1"/>
    <col min="19" max="19" width="9.28515625" bestFit="1" customWidth="1"/>
    <col min="20" max="20" width="11.140625" style="81" bestFit="1" customWidth="1"/>
    <col min="21" max="21" width="12.42578125" style="81" bestFit="1" customWidth="1"/>
    <col min="22" max="22" width="11.140625" style="81" bestFit="1" customWidth="1"/>
    <col min="23" max="23" width="9.28515625" bestFit="1" customWidth="1"/>
    <col min="24" max="24" width="12.42578125" style="81" bestFit="1" customWidth="1"/>
    <col min="25" max="25" width="14.85546875" customWidth="1"/>
    <col min="26" max="26" width="11.7109375" customWidth="1"/>
  </cols>
  <sheetData>
    <row r="1" spans="1:27" s="182" customFormat="1" ht="15.75">
      <c r="A1" s="698" t="s">
        <v>27</v>
      </c>
      <c r="B1" s="699"/>
      <c r="C1" s="699"/>
      <c r="D1" s="700"/>
      <c r="E1" s="699"/>
      <c r="F1" s="700"/>
      <c r="G1" s="699"/>
      <c r="H1" s="700"/>
      <c r="I1" s="699"/>
      <c r="J1" s="699"/>
      <c r="K1" s="699"/>
      <c r="L1" s="700"/>
      <c r="M1" s="699"/>
      <c r="N1" s="700"/>
      <c r="O1" s="699"/>
      <c r="P1" s="700"/>
      <c r="Q1" s="699"/>
      <c r="R1" s="700"/>
      <c r="S1" s="699"/>
      <c r="T1" s="700"/>
      <c r="U1" s="700"/>
      <c r="V1" s="700"/>
      <c r="W1" s="699"/>
      <c r="X1" s="700"/>
      <c r="Y1" s="699"/>
      <c r="Z1" s="699"/>
      <c r="AA1" s="699"/>
    </row>
    <row r="2" spans="1:27" ht="15.75" thickBot="1">
      <c r="A2" s="747" t="s">
        <v>157</v>
      </c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80"/>
      <c r="Q2" s="1"/>
      <c r="R2" s="80"/>
      <c r="S2" s="1"/>
      <c r="T2" s="80"/>
      <c r="U2" s="80"/>
      <c r="V2" s="80"/>
      <c r="W2" s="1"/>
      <c r="X2" s="80"/>
      <c r="Y2" s="1"/>
      <c r="Z2" s="1"/>
      <c r="AA2" s="1"/>
    </row>
    <row r="3" spans="1:27" ht="16.5" thickBot="1">
      <c r="A3" s="620" t="s">
        <v>132</v>
      </c>
      <c r="B3" s="621"/>
      <c r="C3" s="534"/>
      <c r="D3" s="535"/>
      <c r="E3" s="534"/>
      <c r="F3" s="535"/>
      <c r="G3" s="534"/>
      <c r="H3" s="535"/>
      <c r="I3" s="534"/>
      <c r="J3" s="534"/>
      <c r="K3" s="534"/>
      <c r="L3" s="535"/>
      <c r="M3" s="534"/>
      <c r="N3" s="535"/>
      <c r="O3" s="534"/>
      <c r="P3" s="535"/>
      <c r="Q3" s="534"/>
      <c r="R3" s="535"/>
      <c r="S3" s="534"/>
      <c r="T3" s="535"/>
      <c r="U3" s="535"/>
      <c r="V3" s="535"/>
      <c r="W3" s="635"/>
      <c r="X3" s="636"/>
      <c r="Y3" s="637"/>
      <c r="Z3" s="637"/>
      <c r="AA3" s="1"/>
    </row>
    <row r="4" spans="1:27" ht="25.5" customHeight="1">
      <c r="A4" s="732" t="s">
        <v>6</v>
      </c>
      <c r="B4" s="734" t="s">
        <v>100</v>
      </c>
      <c r="C4" s="752" t="s">
        <v>114</v>
      </c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42" t="s">
        <v>148</v>
      </c>
      <c r="V4" s="743"/>
      <c r="W4" s="736" t="s">
        <v>41</v>
      </c>
      <c r="X4" s="737"/>
      <c r="Y4" s="730" t="s">
        <v>147</v>
      </c>
      <c r="Z4" s="728" t="s">
        <v>149</v>
      </c>
      <c r="AA4" s="2"/>
    </row>
    <row r="5" spans="1:27" ht="30" customHeight="1">
      <c r="A5" s="733"/>
      <c r="B5" s="735"/>
      <c r="C5" s="753" t="s">
        <v>28</v>
      </c>
      <c r="D5" s="753"/>
      <c r="E5" s="754" t="s">
        <v>29</v>
      </c>
      <c r="F5" s="754"/>
      <c r="G5" s="754" t="s">
        <v>30</v>
      </c>
      <c r="H5" s="754"/>
      <c r="I5" s="746" t="s">
        <v>146</v>
      </c>
      <c r="J5" s="746"/>
      <c r="K5" s="753" t="s">
        <v>31</v>
      </c>
      <c r="L5" s="753"/>
      <c r="M5" s="753" t="s">
        <v>32</v>
      </c>
      <c r="N5" s="753"/>
      <c r="O5" s="753" t="s">
        <v>145</v>
      </c>
      <c r="P5" s="753"/>
      <c r="Q5" s="753" t="s">
        <v>33</v>
      </c>
      <c r="R5" s="753"/>
      <c r="S5" s="753" t="s">
        <v>34</v>
      </c>
      <c r="T5" s="753"/>
      <c r="U5" s="744"/>
      <c r="V5" s="745"/>
      <c r="W5" s="738"/>
      <c r="X5" s="739"/>
      <c r="Y5" s="731"/>
      <c r="Z5" s="729"/>
      <c r="AA5" s="2"/>
    </row>
    <row r="6" spans="1:27" ht="15">
      <c r="A6" s="733"/>
      <c r="B6" s="735"/>
      <c r="C6" s="753"/>
      <c r="D6" s="753"/>
      <c r="E6" s="754"/>
      <c r="F6" s="754"/>
      <c r="G6" s="754"/>
      <c r="H6" s="754"/>
      <c r="I6" s="746"/>
      <c r="J6" s="746"/>
      <c r="K6" s="753"/>
      <c r="L6" s="753"/>
      <c r="M6" s="753"/>
      <c r="N6" s="753"/>
      <c r="O6" s="753"/>
      <c r="P6" s="753"/>
      <c r="Q6" s="753"/>
      <c r="R6" s="753"/>
      <c r="S6" s="753"/>
      <c r="T6" s="753"/>
      <c r="U6" s="748" t="s">
        <v>36</v>
      </c>
      <c r="V6" s="749"/>
      <c r="W6" s="738"/>
      <c r="X6" s="739"/>
      <c r="Y6" s="731"/>
      <c r="Z6" s="729"/>
      <c r="AA6" s="2"/>
    </row>
    <row r="7" spans="1:27" ht="15">
      <c r="A7" s="733"/>
      <c r="B7" s="735"/>
      <c r="C7" s="756" t="s">
        <v>35</v>
      </c>
      <c r="D7" s="756"/>
      <c r="E7" s="756" t="s">
        <v>35</v>
      </c>
      <c r="F7" s="756"/>
      <c r="G7" s="755" t="s">
        <v>35</v>
      </c>
      <c r="H7" s="755"/>
      <c r="I7" s="755" t="s">
        <v>35</v>
      </c>
      <c r="J7" s="755"/>
      <c r="K7" s="727" t="s">
        <v>35</v>
      </c>
      <c r="L7" s="727"/>
      <c r="M7" s="727" t="s">
        <v>35</v>
      </c>
      <c r="N7" s="727"/>
      <c r="O7" s="727" t="s">
        <v>35</v>
      </c>
      <c r="P7" s="727"/>
      <c r="Q7" s="727" t="s">
        <v>35</v>
      </c>
      <c r="R7" s="727"/>
      <c r="S7" s="727" t="s">
        <v>35</v>
      </c>
      <c r="T7" s="727"/>
      <c r="U7" s="547" t="s">
        <v>37</v>
      </c>
      <c r="V7" s="639" t="s">
        <v>38</v>
      </c>
      <c r="W7" s="738"/>
      <c r="X7" s="739"/>
      <c r="Y7" s="731"/>
      <c r="Z7" s="729"/>
      <c r="AA7" s="2"/>
    </row>
    <row r="8" spans="1:27" ht="15">
      <c r="A8" s="733"/>
      <c r="B8" s="735"/>
      <c r="C8" s="756"/>
      <c r="D8" s="756"/>
      <c r="E8" s="756"/>
      <c r="F8" s="756"/>
      <c r="G8" s="755"/>
      <c r="H8" s="755"/>
      <c r="I8" s="755"/>
      <c r="J8" s="755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548"/>
      <c r="V8" s="640"/>
      <c r="W8" s="740"/>
      <c r="X8" s="741"/>
      <c r="Y8" s="731"/>
      <c r="Z8" s="729"/>
      <c r="AA8" s="2"/>
    </row>
    <row r="9" spans="1:27" ht="15.75" thickBot="1">
      <c r="A9" s="733"/>
      <c r="B9" s="735"/>
      <c r="C9" s="622" t="s">
        <v>3</v>
      </c>
      <c r="D9" s="623" t="s">
        <v>4</v>
      </c>
      <c r="E9" s="622" t="s">
        <v>3</v>
      </c>
      <c r="F9" s="623" t="s">
        <v>4</v>
      </c>
      <c r="G9" s="622" t="s">
        <v>3</v>
      </c>
      <c r="H9" s="623" t="s">
        <v>4</v>
      </c>
      <c r="I9" s="622" t="s">
        <v>3</v>
      </c>
      <c r="J9" s="623" t="s">
        <v>4</v>
      </c>
      <c r="K9" s="622" t="s">
        <v>3</v>
      </c>
      <c r="L9" s="628" t="s">
        <v>4</v>
      </c>
      <c r="M9" s="629" t="s">
        <v>3</v>
      </c>
      <c r="N9" s="628" t="s">
        <v>4</v>
      </c>
      <c r="O9" s="629" t="s">
        <v>3</v>
      </c>
      <c r="P9" s="628" t="s">
        <v>4</v>
      </c>
      <c r="Q9" s="629" t="s">
        <v>3</v>
      </c>
      <c r="R9" s="628" t="s">
        <v>4</v>
      </c>
      <c r="S9" s="629" t="s">
        <v>3</v>
      </c>
      <c r="T9" s="628" t="s">
        <v>4</v>
      </c>
      <c r="U9" s="628" t="s">
        <v>4</v>
      </c>
      <c r="V9" s="641" t="s">
        <v>4</v>
      </c>
      <c r="W9" s="638" t="s">
        <v>3</v>
      </c>
      <c r="X9" s="628" t="s">
        <v>4</v>
      </c>
      <c r="Y9" s="633" t="s">
        <v>4</v>
      </c>
      <c r="Z9" s="634" t="s">
        <v>4</v>
      </c>
      <c r="AA9" s="2"/>
    </row>
    <row r="10" spans="1:27" ht="21" customHeight="1">
      <c r="A10" s="624" t="s">
        <v>7</v>
      </c>
      <c r="B10" s="625" t="s">
        <v>163</v>
      </c>
      <c r="C10" s="626">
        <v>1</v>
      </c>
      <c r="D10" s="626">
        <v>37</v>
      </c>
      <c r="E10" s="626"/>
      <c r="F10" s="626"/>
      <c r="G10" s="626"/>
      <c r="H10" s="626"/>
      <c r="I10" s="626"/>
      <c r="J10" s="626"/>
      <c r="K10" s="626"/>
      <c r="L10" s="627"/>
      <c r="M10" s="627"/>
      <c r="N10" s="627"/>
      <c r="O10" s="627"/>
      <c r="P10" s="627"/>
      <c r="Q10" s="627"/>
      <c r="R10" s="627">
        <v>161</v>
      </c>
      <c r="S10" s="627">
        <v>1</v>
      </c>
      <c r="T10" s="627">
        <v>147</v>
      </c>
      <c r="U10" s="627">
        <v>199</v>
      </c>
      <c r="V10" s="642">
        <v>146</v>
      </c>
      <c r="W10" s="647">
        <f>SUM(C10,E10,G10,I10,K10,M10,O10,Q10,S10)</f>
        <v>2</v>
      </c>
      <c r="X10" s="630">
        <f>SUM(D10,F10,H10,J10,L10,N10,P10,R10,T10)</f>
        <v>345</v>
      </c>
      <c r="Y10" s="631">
        <v>345</v>
      </c>
      <c r="Z10" s="632">
        <v>0</v>
      </c>
      <c r="AA10" s="2"/>
    </row>
    <row r="11" spans="1:27" ht="21" customHeight="1">
      <c r="A11" s="544" t="s">
        <v>8</v>
      </c>
      <c r="B11" s="536"/>
      <c r="C11" s="537"/>
      <c r="D11" s="539"/>
      <c r="E11" s="537"/>
      <c r="F11" s="539"/>
      <c r="G11" s="537"/>
      <c r="H11" s="537"/>
      <c r="I11" s="537"/>
      <c r="J11" s="539"/>
      <c r="K11" s="540"/>
      <c r="L11" s="541"/>
      <c r="M11" s="540"/>
      <c r="N11" s="541"/>
      <c r="O11" s="540"/>
      <c r="P11" s="541"/>
      <c r="Q11" s="537"/>
      <c r="R11" s="539"/>
      <c r="S11" s="537"/>
      <c r="T11" s="539"/>
      <c r="U11" s="542"/>
      <c r="V11" s="643"/>
      <c r="W11" s="648">
        <f t="shared" ref="W11:W26" si="0">SUM(C11,E11,G11,I11,K11,M11,O11,Q11,S11)</f>
        <v>0</v>
      </c>
      <c r="X11" s="539">
        <f t="shared" ref="X11:X26" si="1">SUM(D11,F11,H11,J11,L11,N11,P11,R11,T11)</f>
        <v>0</v>
      </c>
      <c r="Y11" s="545"/>
      <c r="Z11" s="546"/>
      <c r="AA11" s="2"/>
    </row>
    <row r="12" spans="1:27" ht="21" customHeight="1">
      <c r="A12" s="544" t="s">
        <v>9</v>
      </c>
      <c r="B12" s="536"/>
      <c r="C12" s="537"/>
      <c r="D12" s="539"/>
      <c r="E12" s="537"/>
      <c r="F12" s="539"/>
      <c r="G12" s="537"/>
      <c r="H12" s="537"/>
      <c r="I12" s="537"/>
      <c r="J12" s="539"/>
      <c r="K12" s="537"/>
      <c r="L12" s="539"/>
      <c r="M12" s="537"/>
      <c r="N12" s="539"/>
      <c r="O12" s="537"/>
      <c r="P12" s="539"/>
      <c r="Q12" s="537"/>
      <c r="R12" s="539"/>
      <c r="S12" s="537"/>
      <c r="T12" s="539"/>
      <c r="U12" s="539"/>
      <c r="V12" s="644"/>
      <c r="W12" s="648">
        <f t="shared" si="0"/>
        <v>0</v>
      </c>
      <c r="X12" s="539">
        <f t="shared" si="1"/>
        <v>0</v>
      </c>
      <c r="Y12" s="545"/>
      <c r="Z12" s="546"/>
      <c r="AA12" s="2"/>
    </row>
    <row r="13" spans="1:27" ht="21" customHeight="1">
      <c r="A13" s="544" t="s">
        <v>10</v>
      </c>
      <c r="B13" s="536"/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645"/>
      <c r="W13" s="648">
        <f t="shared" si="0"/>
        <v>0</v>
      </c>
      <c r="X13" s="539">
        <f t="shared" si="1"/>
        <v>0</v>
      </c>
      <c r="Y13" s="545"/>
      <c r="Z13" s="546"/>
      <c r="AA13" s="2"/>
    </row>
    <row r="14" spans="1:27" ht="21" customHeight="1">
      <c r="A14" s="544" t="s">
        <v>11</v>
      </c>
      <c r="B14" s="536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645"/>
      <c r="W14" s="648">
        <f t="shared" si="0"/>
        <v>0</v>
      </c>
      <c r="X14" s="539">
        <f t="shared" si="1"/>
        <v>0</v>
      </c>
      <c r="Y14" s="545"/>
      <c r="Z14" s="546"/>
      <c r="AA14" s="2"/>
    </row>
    <row r="15" spans="1:27" ht="21" customHeight="1">
      <c r="A15" s="544" t="s">
        <v>12</v>
      </c>
      <c r="B15" s="536"/>
      <c r="C15" s="537"/>
      <c r="D15" s="539"/>
      <c r="E15" s="537"/>
      <c r="F15" s="539"/>
      <c r="G15" s="537"/>
      <c r="H15" s="537"/>
      <c r="I15" s="537"/>
      <c r="J15" s="539"/>
      <c r="K15" s="540"/>
      <c r="L15" s="541"/>
      <c r="M15" s="540"/>
      <c r="N15" s="541"/>
      <c r="O15" s="540"/>
      <c r="P15" s="541"/>
      <c r="Q15" s="537"/>
      <c r="R15" s="539"/>
      <c r="S15" s="537"/>
      <c r="T15" s="539"/>
      <c r="U15" s="542"/>
      <c r="V15" s="643"/>
      <c r="W15" s="648">
        <f t="shared" si="0"/>
        <v>0</v>
      </c>
      <c r="X15" s="539">
        <f t="shared" si="1"/>
        <v>0</v>
      </c>
      <c r="Y15" s="545"/>
      <c r="Z15" s="546"/>
      <c r="AA15" s="2"/>
    </row>
    <row r="16" spans="1:27" ht="21" customHeight="1">
      <c r="A16" s="544" t="s">
        <v>13</v>
      </c>
      <c r="B16" s="536"/>
      <c r="C16" s="537"/>
      <c r="D16" s="539"/>
      <c r="E16" s="537"/>
      <c r="F16" s="539"/>
      <c r="G16" s="537"/>
      <c r="H16" s="537"/>
      <c r="I16" s="537"/>
      <c r="J16" s="539"/>
      <c r="K16" s="537"/>
      <c r="L16" s="539"/>
      <c r="M16" s="537"/>
      <c r="N16" s="539"/>
      <c r="O16" s="537"/>
      <c r="P16" s="539"/>
      <c r="Q16" s="537"/>
      <c r="R16" s="539"/>
      <c r="S16" s="537"/>
      <c r="T16" s="539"/>
      <c r="U16" s="539"/>
      <c r="V16" s="644"/>
      <c r="W16" s="648">
        <f t="shared" si="0"/>
        <v>0</v>
      </c>
      <c r="X16" s="539">
        <f t="shared" si="1"/>
        <v>0</v>
      </c>
      <c r="Y16" s="545"/>
      <c r="Z16" s="546"/>
      <c r="AA16" s="2"/>
    </row>
    <row r="17" spans="1:27" ht="21" customHeight="1">
      <c r="A17" s="544" t="s">
        <v>14</v>
      </c>
      <c r="B17" s="536"/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537"/>
      <c r="N17" s="537"/>
      <c r="O17" s="537"/>
      <c r="P17" s="537"/>
      <c r="Q17" s="537"/>
      <c r="R17" s="537"/>
      <c r="S17" s="537"/>
      <c r="T17" s="537"/>
      <c r="U17" s="537"/>
      <c r="V17" s="645"/>
      <c r="W17" s="648">
        <f t="shared" si="0"/>
        <v>0</v>
      </c>
      <c r="X17" s="539">
        <f t="shared" si="1"/>
        <v>0</v>
      </c>
      <c r="Y17" s="545"/>
      <c r="Z17" s="546"/>
      <c r="AA17" s="2"/>
    </row>
    <row r="18" spans="1:27" ht="21" customHeight="1">
      <c r="A18" s="544" t="s">
        <v>15</v>
      </c>
      <c r="B18" s="536"/>
      <c r="C18" s="537"/>
      <c r="D18" s="538"/>
      <c r="E18" s="537"/>
      <c r="F18" s="539"/>
      <c r="G18" s="537"/>
      <c r="H18" s="537"/>
      <c r="I18" s="537"/>
      <c r="J18" s="539"/>
      <c r="K18" s="540"/>
      <c r="L18" s="539"/>
      <c r="M18" s="540"/>
      <c r="N18" s="541"/>
      <c r="O18" s="540"/>
      <c r="P18" s="541"/>
      <c r="Q18" s="537"/>
      <c r="R18" s="539"/>
      <c r="S18" s="537"/>
      <c r="T18" s="539"/>
      <c r="U18" s="542"/>
      <c r="V18" s="643"/>
      <c r="W18" s="648">
        <f t="shared" si="0"/>
        <v>0</v>
      </c>
      <c r="X18" s="539">
        <f t="shared" si="1"/>
        <v>0</v>
      </c>
      <c r="Y18" s="545"/>
      <c r="Z18" s="546"/>
      <c r="AA18" s="2"/>
    </row>
    <row r="19" spans="1:27" ht="21" customHeight="1">
      <c r="A19" s="544" t="s">
        <v>16</v>
      </c>
      <c r="B19" s="536"/>
      <c r="C19" s="537"/>
      <c r="D19" s="539"/>
      <c r="E19" s="537"/>
      <c r="F19" s="539"/>
      <c r="G19" s="537"/>
      <c r="H19" s="537"/>
      <c r="I19" s="537"/>
      <c r="J19" s="537"/>
      <c r="K19" s="537"/>
      <c r="L19" s="539"/>
      <c r="M19" s="537"/>
      <c r="N19" s="539"/>
      <c r="O19" s="537"/>
      <c r="P19" s="537"/>
      <c r="Q19" s="537"/>
      <c r="R19" s="539"/>
      <c r="S19" s="537"/>
      <c r="T19" s="539"/>
      <c r="U19" s="539"/>
      <c r="V19" s="644"/>
      <c r="W19" s="648">
        <f t="shared" si="0"/>
        <v>0</v>
      </c>
      <c r="X19" s="539">
        <f t="shared" si="1"/>
        <v>0</v>
      </c>
      <c r="Y19" s="545"/>
      <c r="Z19" s="546"/>
      <c r="AA19" s="2"/>
    </row>
    <row r="20" spans="1:27" ht="21" customHeight="1">
      <c r="A20" s="544" t="s">
        <v>17</v>
      </c>
      <c r="B20" s="536"/>
      <c r="C20" s="537"/>
      <c r="D20" s="539"/>
      <c r="E20" s="537"/>
      <c r="F20" s="541"/>
      <c r="G20" s="540"/>
      <c r="H20" s="540"/>
      <c r="I20" s="540"/>
      <c r="J20" s="541"/>
      <c r="K20" s="540"/>
      <c r="L20" s="539"/>
      <c r="M20" s="540"/>
      <c r="N20" s="541"/>
      <c r="O20" s="540"/>
      <c r="P20" s="541"/>
      <c r="Q20" s="537"/>
      <c r="R20" s="539"/>
      <c r="S20" s="537"/>
      <c r="T20" s="542"/>
      <c r="U20" s="542"/>
      <c r="V20" s="643"/>
      <c r="W20" s="648">
        <f t="shared" si="0"/>
        <v>0</v>
      </c>
      <c r="X20" s="539">
        <f t="shared" si="1"/>
        <v>0</v>
      </c>
      <c r="Y20" s="545"/>
      <c r="Z20" s="546"/>
      <c r="AA20" s="2"/>
    </row>
    <row r="21" spans="1:27" ht="21" customHeight="1">
      <c r="A21" s="544" t="s">
        <v>18</v>
      </c>
      <c r="B21" s="536"/>
      <c r="C21" s="537"/>
      <c r="D21" s="539"/>
      <c r="E21" s="540"/>
      <c r="F21" s="541"/>
      <c r="G21" s="540"/>
      <c r="H21" s="540"/>
      <c r="I21" s="540"/>
      <c r="J21" s="541"/>
      <c r="K21" s="540"/>
      <c r="L21" s="539"/>
      <c r="M21" s="540"/>
      <c r="N21" s="541"/>
      <c r="O21" s="540"/>
      <c r="P21" s="541"/>
      <c r="Q21" s="537"/>
      <c r="R21" s="539"/>
      <c r="S21" s="537"/>
      <c r="T21" s="539"/>
      <c r="U21" s="542"/>
      <c r="V21" s="643"/>
      <c r="W21" s="648">
        <f t="shared" si="0"/>
        <v>0</v>
      </c>
      <c r="X21" s="539">
        <f t="shared" si="1"/>
        <v>0</v>
      </c>
      <c r="Y21" s="545"/>
      <c r="Z21" s="546"/>
      <c r="AA21" s="2"/>
    </row>
    <row r="22" spans="1:27" ht="21" customHeight="1">
      <c r="A22" s="544" t="s">
        <v>19</v>
      </c>
      <c r="B22" s="536"/>
      <c r="C22" s="538"/>
      <c r="D22" s="538"/>
      <c r="E22" s="538"/>
      <c r="F22" s="538"/>
      <c r="G22" s="543"/>
      <c r="H22" s="543"/>
      <c r="I22" s="543"/>
      <c r="J22" s="543"/>
      <c r="K22" s="543"/>
      <c r="L22" s="538"/>
      <c r="M22" s="543"/>
      <c r="N22" s="543"/>
      <c r="O22" s="543"/>
      <c r="P22" s="543"/>
      <c r="Q22" s="543"/>
      <c r="R22" s="543"/>
      <c r="S22" s="543"/>
      <c r="T22" s="543"/>
      <c r="U22" s="543"/>
      <c r="V22" s="646"/>
      <c r="W22" s="648">
        <f t="shared" si="0"/>
        <v>0</v>
      </c>
      <c r="X22" s="539">
        <f t="shared" si="1"/>
        <v>0</v>
      </c>
      <c r="Y22" s="545"/>
      <c r="Z22" s="546"/>
      <c r="AA22" s="2"/>
    </row>
    <row r="23" spans="1:27" ht="21" customHeight="1">
      <c r="A23" s="544" t="s">
        <v>20</v>
      </c>
      <c r="B23" s="536"/>
      <c r="C23" s="537"/>
      <c r="D23" s="539"/>
      <c r="E23" s="540"/>
      <c r="F23" s="541"/>
      <c r="G23" s="540"/>
      <c r="H23" s="540"/>
      <c r="I23" s="540"/>
      <c r="J23" s="541"/>
      <c r="K23" s="540"/>
      <c r="L23" s="539"/>
      <c r="M23" s="540"/>
      <c r="N23" s="541"/>
      <c r="O23" s="540"/>
      <c r="P23" s="541"/>
      <c r="Q23" s="537"/>
      <c r="R23" s="539"/>
      <c r="S23" s="537"/>
      <c r="T23" s="539"/>
      <c r="U23" s="542"/>
      <c r="V23" s="643"/>
      <c r="W23" s="648">
        <f t="shared" si="0"/>
        <v>0</v>
      </c>
      <c r="X23" s="539">
        <f t="shared" si="1"/>
        <v>0</v>
      </c>
      <c r="Y23" s="545"/>
      <c r="Z23" s="546"/>
      <c r="AA23" s="2"/>
    </row>
    <row r="24" spans="1:27" ht="21" customHeight="1">
      <c r="A24" s="544" t="s">
        <v>21</v>
      </c>
      <c r="B24" s="536"/>
      <c r="C24" s="537"/>
      <c r="D24" s="539"/>
      <c r="E24" s="540"/>
      <c r="F24" s="541"/>
      <c r="G24" s="540"/>
      <c r="H24" s="540"/>
      <c r="I24" s="540"/>
      <c r="J24" s="541"/>
      <c r="K24" s="540"/>
      <c r="L24" s="539"/>
      <c r="M24" s="540"/>
      <c r="N24" s="541"/>
      <c r="O24" s="540"/>
      <c r="P24" s="541"/>
      <c r="Q24" s="537"/>
      <c r="R24" s="539"/>
      <c r="S24" s="537"/>
      <c r="T24" s="539"/>
      <c r="U24" s="542"/>
      <c r="V24" s="643"/>
      <c r="W24" s="648">
        <f t="shared" si="0"/>
        <v>0</v>
      </c>
      <c r="X24" s="539">
        <f t="shared" si="1"/>
        <v>0</v>
      </c>
      <c r="Y24" s="545"/>
      <c r="Z24" s="546"/>
      <c r="AA24" s="2"/>
    </row>
    <row r="25" spans="1:27" ht="21" customHeight="1">
      <c r="A25" s="544" t="s">
        <v>151</v>
      </c>
      <c r="B25" s="536"/>
      <c r="C25" s="537"/>
      <c r="D25" s="539"/>
      <c r="E25" s="540"/>
      <c r="F25" s="543"/>
      <c r="G25" s="540"/>
      <c r="H25" s="540"/>
      <c r="I25" s="540"/>
      <c r="J25" s="541"/>
      <c r="K25" s="540"/>
      <c r="L25" s="539"/>
      <c r="M25" s="540"/>
      <c r="N25" s="541"/>
      <c r="O25" s="540"/>
      <c r="P25" s="541"/>
      <c r="Q25" s="537"/>
      <c r="R25" s="539"/>
      <c r="S25" s="537"/>
      <c r="T25" s="539"/>
      <c r="U25" s="542"/>
      <c r="V25" s="643"/>
      <c r="W25" s="648">
        <f t="shared" si="0"/>
        <v>0</v>
      </c>
      <c r="X25" s="539">
        <f>SUM(D25,F25,H25,J25,L25,N25,P25,R25,T25)</f>
        <v>0</v>
      </c>
      <c r="Y25" s="545"/>
      <c r="Z25" s="546"/>
      <c r="AA25" s="2"/>
    </row>
    <row r="26" spans="1:27" ht="21" customHeight="1" thickBot="1">
      <c r="A26" s="654" t="s">
        <v>151</v>
      </c>
      <c r="B26" s="655"/>
      <c r="C26" s="656"/>
      <c r="D26" s="657"/>
      <c r="E26" s="658"/>
      <c r="F26" s="659"/>
      <c r="G26" s="658"/>
      <c r="H26" s="658"/>
      <c r="I26" s="658"/>
      <c r="J26" s="660"/>
      <c r="K26" s="658"/>
      <c r="L26" s="657"/>
      <c r="M26" s="658"/>
      <c r="N26" s="660"/>
      <c r="O26" s="658"/>
      <c r="P26" s="660"/>
      <c r="Q26" s="656"/>
      <c r="R26" s="657"/>
      <c r="S26" s="656"/>
      <c r="T26" s="657"/>
      <c r="U26" s="661"/>
      <c r="V26" s="662"/>
      <c r="W26" s="663">
        <f t="shared" si="0"/>
        <v>0</v>
      </c>
      <c r="X26" s="657">
        <f t="shared" si="1"/>
        <v>0</v>
      </c>
      <c r="Y26" s="664"/>
      <c r="Z26" s="665"/>
      <c r="AA26" s="2"/>
    </row>
    <row r="27" spans="1:27" ht="21" customHeight="1" thickTop="1" thickBot="1">
      <c r="A27" s="750" t="s">
        <v>70</v>
      </c>
      <c r="B27" s="751"/>
      <c r="C27" s="649">
        <f>SUM(C10:C26)</f>
        <v>1</v>
      </c>
      <c r="D27" s="650">
        <f t="shared" ref="D27:V27" si="2">SUM(D10:D26)</f>
        <v>37</v>
      </c>
      <c r="E27" s="649">
        <f t="shared" si="2"/>
        <v>0</v>
      </c>
      <c r="F27" s="650">
        <f t="shared" si="2"/>
        <v>0</v>
      </c>
      <c r="G27" s="649">
        <f t="shared" si="2"/>
        <v>0</v>
      </c>
      <c r="H27" s="649">
        <f>SUM(H10:H26)</f>
        <v>0</v>
      </c>
      <c r="I27" s="649">
        <f t="shared" si="2"/>
        <v>0</v>
      </c>
      <c r="J27" s="650">
        <f t="shared" si="2"/>
        <v>0</v>
      </c>
      <c r="K27" s="649">
        <f t="shared" si="2"/>
        <v>0</v>
      </c>
      <c r="L27" s="650">
        <f t="shared" si="2"/>
        <v>0</v>
      </c>
      <c r="M27" s="649">
        <f t="shared" si="2"/>
        <v>0</v>
      </c>
      <c r="N27" s="650">
        <f t="shared" si="2"/>
        <v>0</v>
      </c>
      <c r="O27" s="649">
        <f t="shared" si="2"/>
        <v>0</v>
      </c>
      <c r="P27" s="650">
        <f t="shared" si="2"/>
        <v>0</v>
      </c>
      <c r="Q27" s="649">
        <f t="shared" si="2"/>
        <v>0</v>
      </c>
      <c r="R27" s="650">
        <f t="shared" si="2"/>
        <v>161</v>
      </c>
      <c r="S27" s="649">
        <f t="shared" si="2"/>
        <v>1</v>
      </c>
      <c r="T27" s="650">
        <f t="shared" si="2"/>
        <v>147</v>
      </c>
      <c r="U27" s="650">
        <f t="shared" si="2"/>
        <v>199</v>
      </c>
      <c r="V27" s="651">
        <f t="shared" si="2"/>
        <v>146</v>
      </c>
      <c r="W27" s="652">
        <f>SUM(C27,E27,G27,I27,K27,M27,O27,Q27,S27)</f>
        <v>2</v>
      </c>
      <c r="X27" s="650">
        <f>SUM(D27,F27,H27,J27,L27,N27,P27,R27,T27)</f>
        <v>345</v>
      </c>
      <c r="Y27" s="653">
        <f>SUM(Y10:Y26)</f>
        <v>345</v>
      </c>
      <c r="Z27" s="651">
        <f>SUM(Z10:Z26)</f>
        <v>0</v>
      </c>
      <c r="AA27" s="2"/>
    </row>
    <row r="28" spans="1:27" ht="14.25">
      <c r="A28" s="1"/>
      <c r="B28" s="1"/>
      <c r="C28" s="1"/>
      <c r="D28" s="80"/>
      <c r="E28" s="1"/>
      <c r="F28" s="80"/>
      <c r="G28" s="1"/>
      <c r="H28" s="1"/>
      <c r="I28" s="1"/>
      <c r="J28" s="1"/>
      <c r="K28" s="1"/>
      <c r="L28" s="80"/>
      <c r="M28" s="1"/>
      <c r="N28" s="80"/>
      <c r="O28" s="1"/>
      <c r="P28" s="80"/>
      <c r="Q28" s="3"/>
      <c r="R28" s="82"/>
      <c r="S28" s="3"/>
      <c r="T28" s="82"/>
      <c r="U28" s="82"/>
      <c r="V28" s="82"/>
      <c r="W28" s="3"/>
      <c r="X28" s="83"/>
      <c r="Y28" s="1"/>
      <c r="Z28" s="1"/>
      <c r="AA28" s="1"/>
    </row>
    <row r="29" spans="1:27">
      <c r="A29" s="1"/>
      <c r="B29" s="1"/>
      <c r="C29" s="1"/>
      <c r="D29" s="80"/>
      <c r="E29" s="1"/>
      <c r="F29" s="80"/>
      <c r="G29" s="1"/>
      <c r="H29" s="1"/>
      <c r="I29" s="1"/>
      <c r="J29" s="1"/>
      <c r="K29" s="1"/>
      <c r="L29" s="80"/>
      <c r="M29" s="1"/>
      <c r="N29" s="80"/>
      <c r="O29" s="1"/>
      <c r="P29" s="80"/>
      <c r="Q29" s="1"/>
      <c r="R29" s="80"/>
      <c r="S29" s="1"/>
      <c r="T29" s="80"/>
      <c r="U29" s="80"/>
      <c r="V29" s="80"/>
      <c r="W29" s="1"/>
      <c r="X29" s="84"/>
      <c r="Y29" s="1"/>
      <c r="Z29" s="1"/>
      <c r="AA29" s="1"/>
    </row>
    <row r="30" spans="1:27">
      <c r="H30"/>
    </row>
    <row r="31" spans="1:27">
      <c r="H31"/>
    </row>
    <row r="32" spans="1:27">
      <c r="C32" s="220"/>
      <c r="D32" s="169"/>
      <c r="H32"/>
      <c r="I32" s="221"/>
      <c r="J32" s="222"/>
    </row>
    <row r="33" spans="3:10">
      <c r="D33" s="169"/>
      <c r="H33"/>
      <c r="I33" s="221"/>
      <c r="J33" s="169"/>
    </row>
    <row r="34" spans="3:10">
      <c r="C34" s="220"/>
      <c r="D34" s="169"/>
      <c r="H34"/>
      <c r="I34" s="221"/>
      <c r="J34" s="169"/>
    </row>
    <row r="35" spans="3:10">
      <c r="C35" s="220"/>
      <c r="D35" s="169"/>
      <c r="H35"/>
      <c r="I35" s="221"/>
      <c r="J35" s="169"/>
    </row>
    <row r="36" spans="3:10">
      <c r="C36" s="220"/>
      <c r="D36" s="169"/>
      <c r="H36"/>
      <c r="I36" s="169"/>
      <c r="J36" s="169"/>
    </row>
    <row r="37" spans="3:10">
      <c r="C37" s="220"/>
      <c r="D37" s="169"/>
      <c r="H37"/>
      <c r="I37" s="221"/>
      <c r="J37" s="169"/>
    </row>
    <row r="38" spans="3:10">
      <c r="C38" s="220"/>
      <c r="D38" s="169"/>
      <c r="H38"/>
      <c r="I38" s="221"/>
      <c r="J38" s="169"/>
    </row>
    <row r="39" spans="3:10">
      <c r="D39" s="169"/>
      <c r="H39"/>
      <c r="I39" s="169"/>
      <c r="J39" s="169"/>
    </row>
    <row r="40" spans="3:10">
      <c r="C40" s="220"/>
      <c r="D40" s="169"/>
      <c r="H40"/>
      <c r="I40" s="223"/>
      <c r="J40" s="169"/>
    </row>
    <row r="41" spans="3:10">
      <c r="F41" s="220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81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9" type="noConversion"/>
  <printOptions horizontalCentered="1"/>
  <pageMargins left="0.17" right="0.2" top="0.56000000000000005" bottom="0.78740157480314965" header="0.26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25"/>
  <sheetViews>
    <sheetView zoomScaleNormal="100" workbookViewId="0">
      <selection activeCell="F17" sqref="F17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695" t="s">
        <v>39</v>
      </c>
      <c r="B1" s="695"/>
      <c r="C1" s="696"/>
      <c r="D1" s="696"/>
      <c r="E1" s="696"/>
      <c r="F1" s="696"/>
      <c r="G1" s="696"/>
      <c r="H1" s="4"/>
      <c r="I1" s="4"/>
    </row>
    <row r="2" spans="1:10" ht="15.75">
      <c r="A2" s="697" t="s">
        <v>40</v>
      </c>
      <c r="B2" s="697"/>
      <c r="C2" s="696"/>
      <c r="D2" s="696"/>
      <c r="E2" s="696"/>
      <c r="F2" s="696"/>
      <c r="G2" s="696"/>
      <c r="H2" s="4"/>
      <c r="I2" s="4"/>
    </row>
    <row r="3" spans="1:10" ht="17.25" customHeight="1">
      <c r="A3" s="443"/>
      <c r="B3" s="443"/>
      <c r="C3" s="404"/>
      <c r="D3" s="404"/>
      <c r="E3" s="404"/>
      <c r="F3" s="404"/>
      <c r="G3" s="404"/>
      <c r="H3" s="404"/>
      <c r="I3" s="404"/>
      <c r="J3" s="404"/>
    </row>
    <row r="4" spans="1:10" ht="15">
      <c r="A4" s="759" t="s">
        <v>157</v>
      </c>
      <c r="B4" s="759"/>
      <c r="C4" s="759"/>
      <c r="D4" s="759"/>
      <c r="E4" s="759"/>
      <c r="F4" s="759"/>
      <c r="G4" s="759"/>
      <c r="H4" s="759"/>
      <c r="I4" s="759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506" t="s">
        <v>6</v>
      </c>
      <c r="B6" s="718" t="s">
        <v>164</v>
      </c>
      <c r="C6" s="511" t="s">
        <v>24</v>
      </c>
      <c r="D6" s="507" t="s">
        <v>2</v>
      </c>
      <c r="E6" s="507" t="s">
        <v>2</v>
      </c>
      <c r="F6" s="507" t="s">
        <v>109</v>
      </c>
      <c r="G6" s="512" t="s">
        <v>143</v>
      </c>
      <c r="H6" s="386"/>
      <c r="I6" s="4"/>
    </row>
    <row r="7" spans="1:10" ht="15" thickBot="1">
      <c r="A7" s="508"/>
      <c r="B7" s="508"/>
      <c r="C7" s="509" t="s">
        <v>3</v>
      </c>
      <c r="D7" s="531" t="s">
        <v>3</v>
      </c>
      <c r="E7" s="509" t="s">
        <v>3</v>
      </c>
      <c r="F7" s="510" t="s">
        <v>144</v>
      </c>
      <c r="G7" s="531" t="s">
        <v>3</v>
      </c>
      <c r="H7" s="4"/>
    </row>
    <row r="8" spans="1:10" ht="14.25">
      <c r="A8" s="513" t="s">
        <v>7</v>
      </c>
      <c r="B8" s="719" t="s">
        <v>163</v>
      </c>
      <c r="C8" s="514">
        <v>2</v>
      </c>
      <c r="D8" s="514">
        <v>3</v>
      </c>
      <c r="E8" s="515"/>
      <c r="F8" s="516"/>
      <c r="G8" s="517"/>
      <c r="H8" s="97"/>
    </row>
    <row r="9" spans="1:10" ht="14.25">
      <c r="A9" s="518" t="s">
        <v>8</v>
      </c>
      <c r="B9" s="519"/>
      <c r="C9" s="520"/>
      <c r="D9" s="520"/>
      <c r="E9" s="521"/>
      <c r="F9" s="522"/>
      <c r="G9" s="523"/>
      <c r="H9" s="97"/>
    </row>
    <row r="10" spans="1:10" ht="14.25">
      <c r="A10" s="518" t="s">
        <v>9</v>
      </c>
      <c r="B10" s="519"/>
      <c r="C10" s="521"/>
      <c r="D10" s="521"/>
      <c r="E10" s="521"/>
      <c r="F10" s="522"/>
      <c r="G10" s="523"/>
      <c r="H10" s="97"/>
    </row>
    <row r="11" spans="1:10" ht="14.25">
      <c r="A11" s="518" t="s">
        <v>10</v>
      </c>
      <c r="B11" s="519"/>
      <c r="C11" s="520"/>
      <c r="D11" s="520"/>
      <c r="E11" s="521"/>
      <c r="F11" s="522"/>
      <c r="G11" s="523"/>
      <c r="H11" s="97"/>
    </row>
    <row r="12" spans="1:10" ht="14.25">
      <c r="A12" s="518" t="s">
        <v>11</v>
      </c>
      <c r="B12" s="519"/>
      <c r="C12" s="520"/>
      <c r="D12" s="520"/>
      <c r="E12" s="521"/>
      <c r="F12" s="522"/>
      <c r="G12" s="523"/>
      <c r="H12" s="97"/>
    </row>
    <row r="13" spans="1:10" ht="14.25">
      <c r="A13" s="518" t="s">
        <v>12</v>
      </c>
      <c r="B13" s="519"/>
      <c r="C13" s="520"/>
      <c r="D13" s="520"/>
      <c r="E13" s="521"/>
      <c r="F13" s="522"/>
      <c r="G13" s="523"/>
      <c r="H13" s="97"/>
    </row>
    <row r="14" spans="1:10" ht="14.25">
      <c r="A14" s="518" t="s">
        <v>13</v>
      </c>
      <c r="B14" s="519"/>
      <c r="C14" s="524"/>
      <c r="D14" s="524"/>
      <c r="E14" s="521"/>
      <c r="F14" s="522"/>
      <c r="G14" s="523"/>
      <c r="H14" s="97"/>
    </row>
    <row r="15" spans="1:10" ht="14.25">
      <c r="A15" s="518" t="s">
        <v>14</v>
      </c>
      <c r="B15" s="519"/>
      <c r="C15" s="520"/>
      <c r="D15" s="520"/>
      <c r="E15" s="521"/>
      <c r="F15" s="522"/>
      <c r="G15" s="523"/>
      <c r="H15" s="97"/>
    </row>
    <row r="16" spans="1:10" ht="14.25">
      <c r="A16" s="518" t="s">
        <v>15</v>
      </c>
      <c r="B16" s="519"/>
      <c r="C16" s="525"/>
      <c r="D16" s="525"/>
      <c r="E16" s="521"/>
      <c r="F16" s="522"/>
      <c r="G16" s="523"/>
      <c r="H16" s="97"/>
    </row>
    <row r="17" spans="1:8" ht="14.25">
      <c r="A17" s="518" t="s">
        <v>16</v>
      </c>
      <c r="B17" s="519"/>
      <c r="C17" s="520"/>
      <c r="D17" s="520"/>
      <c r="E17" s="521"/>
      <c r="F17" s="522"/>
      <c r="G17" s="523"/>
      <c r="H17" s="97"/>
    </row>
    <row r="18" spans="1:8" ht="14.25">
      <c r="A18" s="518" t="s">
        <v>17</v>
      </c>
      <c r="B18" s="519"/>
      <c r="C18" s="520"/>
      <c r="D18" s="520"/>
      <c r="E18" s="521"/>
      <c r="F18" s="522"/>
      <c r="G18" s="523"/>
      <c r="H18" s="97"/>
    </row>
    <row r="19" spans="1:8" ht="14.25">
      <c r="A19" s="518" t="s">
        <v>18</v>
      </c>
      <c r="B19" s="519"/>
      <c r="C19" s="520"/>
      <c r="D19" s="520"/>
      <c r="E19" s="521"/>
      <c r="F19" s="522"/>
      <c r="G19" s="523"/>
      <c r="H19" s="97"/>
    </row>
    <row r="20" spans="1:8" ht="14.25">
      <c r="A20" s="518" t="s">
        <v>19</v>
      </c>
      <c r="B20" s="526"/>
      <c r="C20" s="521"/>
      <c r="D20" s="521"/>
      <c r="E20" s="521"/>
      <c r="F20" s="522"/>
      <c r="G20" s="523"/>
      <c r="H20" s="97"/>
    </row>
    <row r="21" spans="1:8" ht="14.25">
      <c r="A21" s="518" t="s">
        <v>20</v>
      </c>
      <c r="B21" s="519"/>
      <c r="C21" s="520"/>
      <c r="D21" s="520"/>
      <c r="E21" s="521"/>
      <c r="F21" s="522"/>
      <c r="G21" s="523"/>
      <c r="H21" s="97"/>
    </row>
    <row r="22" spans="1:8" ht="14.25">
      <c r="A22" s="518" t="s">
        <v>21</v>
      </c>
      <c r="B22" s="519"/>
      <c r="C22" s="520"/>
      <c r="D22" s="520"/>
      <c r="E22" s="521"/>
      <c r="F22" s="522"/>
      <c r="G22" s="523"/>
      <c r="H22" s="97"/>
    </row>
    <row r="23" spans="1:8" ht="14.25">
      <c r="A23" s="518" t="s">
        <v>22</v>
      </c>
      <c r="B23" s="519"/>
      <c r="C23" s="520"/>
      <c r="D23" s="520"/>
      <c r="E23" s="521"/>
      <c r="F23" s="522"/>
      <c r="G23" s="523"/>
      <c r="H23" s="97"/>
    </row>
    <row r="24" spans="1:8" ht="15" thickBot="1">
      <c r="A24" s="527" t="s">
        <v>23</v>
      </c>
      <c r="B24" s="528"/>
      <c r="C24" s="520"/>
      <c r="D24" s="520"/>
      <c r="E24" s="520"/>
      <c r="F24" s="529"/>
      <c r="G24" s="530"/>
      <c r="H24" s="97"/>
    </row>
    <row r="25" spans="1:8" ht="15" thickBot="1">
      <c r="A25" s="757" t="s">
        <v>41</v>
      </c>
      <c r="B25" s="758"/>
      <c r="C25" s="532">
        <f>SUM(C8:C24)</f>
        <v>2</v>
      </c>
      <c r="D25" s="532">
        <f>SUM(D8:D24)</f>
        <v>3</v>
      </c>
      <c r="E25" s="532">
        <f>SUM(E8:E24)</f>
        <v>0</v>
      </c>
      <c r="F25" s="532">
        <f>SUM(F8:F24)</f>
        <v>0</v>
      </c>
      <c r="G25" s="533">
        <f>SUM(G8:G24)</f>
        <v>0</v>
      </c>
      <c r="H25" s="4"/>
    </row>
  </sheetData>
  <mergeCells count="2">
    <mergeCell ref="A25:B25"/>
    <mergeCell ref="A4:I4"/>
  </mergeCells>
  <phoneticPr fontId="9" type="noConversion"/>
  <conditionalFormatting sqref="G7:G25 A6:A25 C6:F25 B6:B24">
    <cfRule type="colorScale" priority="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8" orientation="landscape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K49"/>
  <sheetViews>
    <sheetView topLeftCell="A4" zoomScale="75" zoomScaleNormal="75" workbookViewId="0">
      <selection activeCell="F19" sqref="F19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81" customWidth="1"/>
    <col min="5" max="6" width="21.140625" style="81" customWidth="1"/>
    <col min="7" max="7" width="16.85546875" style="96" bestFit="1" customWidth="1"/>
    <col min="8" max="8" width="18.85546875" customWidth="1"/>
    <col min="9" max="9" width="23" customWidth="1"/>
  </cols>
  <sheetData>
    <row r="1" spans="1:11" s="182" customFormat="1" ht="15.75">
      <c r="A1" s="701" t="s">
        <v>65</v>
      </c>
      <c r="B1" s="702"/>
      <c r="C1" s="702"/>
      <c r="D1" s="703"/>
      <c r="E1" s="703"/>
      <c r="F1" s="703"/>
      <c r="G1" s="704"/>
      <c r="H1" s="702"/>
      <c r="I1" s="702"/>
      <c r="J1" s="702"/>
      <c r="K1" s="702"/>
    </row>
    <row r="2" spans="1:11" s="182" customFormat="1" ht="16.5" thickBot="1">
      <c r="A2" s="705" t="s">
        <v>64</v>
      </c>
      <c r="B2" s="706"/>
      <c r="C2" s="702"/>
      <c r="D2" s="703"/>
      <c r="E2" s="703"/>
      <c r="F2" s="703"/>
      <c r="G2" s="704"/>
      <c r="H2" s="702"/>
      <c r="I2" s="702"/>
      <c r="J2" s="702"/>
      <c r="K2" s="702"/>
    </row>
    <row r="3" spans="1:11" ht="15.75" thickBot="1">
      <c r="A3" s="577" t="s">
        <v>0</v>
      </c>
      <c r="B3" s="578"/>
      <c r="C3" s="416"/>
      <c r="D3" s="416"/>
      <c r="E3" s="416"/>
      <c r="F3" s="416"/>
      <c r="G3" s="416"/>
      <c r="H3" s="416"/>
      <c r="I3" s="415" t="s">
        <v>157</v>
      </c>
      <c r="J3" s="5"/>
      <c r="K3" s="5"/>
    </row>
    <row r="4" spans="1:11" ht="15.75" thickBot="1">
      <c r="A4" s="766" t="s">
        <v>6</v>
      </c>
      <c r="B4" s="777" t="s">
        <v>139</v>
      </c>
      <c r="C4" s="769" t="s">
        <v>152</v>
      </c>
      <c r="D4" s="770"/>
      <c r="E4" s="771"/>
      <c r="F4" s="780" t="s">
        <v>140</v>
      </c>
      <c r="G4" s="772" t="s">
        <v>153</v>
      </c>
      <c r="H4" s="773"/>
      <c r="I4" s="774"/>
      <c r="J4" s="5"/>
      <c r="K4" s="5"/>
    </row>
    <row r="5" spans="1:11" ht="15.75" thickBot="1">
      <c r="A5" s="768"/>
      <c r="B5" s="778"/>
      <c r="C5" s="775" t="s">
        <v>1</v>
      </c>
      <c r="D5" s="775"/>
      <c r="E5" s="582" t="s">
        <v>141</v>
      </c>
      <c r="F5" s="781"/>
      <c r="G5" s="776" t="s">
        <v>1</v>
      </c>
      <c r="H5" s="776"/>
      <c r="I5" s="579" t="s">
        <v>141</v>
      </c>
      <c r="J5" s="5"/>
      <c r="K5" s="5"/>
    </row>
    <row r="6" spans="1:11" ht="15.75" thickBot="1">
      <c r="A6" s="768"/>
      <c r="B6" s="778"/>
      <c r="C6" s="766" t="s">
        <v>156</v>
      </c>
      <c r="D6" s="503" t="s">
        <v>44</v>
      </c>
      <c r="E6" s="583" t="s">
        <v>46</v>
      </c>
      <c r="F6" s="781"/>
      <c r="G6" s="766" t="s">
        <v>156</v>
      </c>
      <c r="H6" s="502" t="s">
        <v>44</v>
      </c>
      <c r="I6" s="580" t="s">
        <v>46</v>
      </c>
      <c r="J6" s="5"/>
      <c r="K6" s="5"/>
    </row>
    <row r="7" spans="1:11" ht="15.75" thickBot="1">
      <c r="A7" s="768"/>
      <c r="B7" s="778"/>
      <c r="C7" s="767"/>
      <c r="D7" s="505" t="s">
        <v>45</v>
      </c>
      <c r="E7" s="584" t="s">
        <v>47</v>
      </c>
      <c r="F7" s="781"/>
      <c r="G7" s="768"/>
      <c r="H7" s="504" t="s">
        <v>45</v>
      </c>
      <c r="I7" s="581" t="s">
        <v>47</v>
      </c>
      <c r="J7" s="5"/>
      <c r="K7" s="5"/>
    </row>
    <row r="8" spans="1:11" ht="15.75" thickBot="1">
      <c r="A8" s="767"/>
      <c r="B8" s="779"/>
      <c r="C8" s="682" t="s">
        <v>4</v>
      </c>
      <c r="D8" s="505" t="s">
        <v>4</v>
      </c>
      <c r="E8" s="584" t="s">
        <v>4</v>
      </c>
      <c r="F8" s="782"/>
      <c r="G8" s="683" t="s">
        <v>4</v>
      </c>
      <c r="H8" s="504" t="s">
        <v>4</v>
      </c>
      <c r="I8" s="581" t="s">
        <v>4</v>
      </c>
      <c r="J8" s="5"/>
      <c r="K8" s="5"/>
    </row>
    <row r="9" spans="1:11" ht="15">
      <c r="A9" s="498" t="s">
        <v>7</v>
      </c>
      <c r="B9" s="604"/>
      <c r="C9" s="227"/>
      <c r="D9" s="85"/>
      <c r="E9" s="93"/>
      <c r="F9" s="783" t="s">
        <v>165</v>
      </c>
      <c r="G9" s="20"/>
      <c r="H9" s="8">
        <v>27544</v>
      </c>
      <c r="I9" s="7">
        <v>27345</v>
      </c>
      <c r="J9" s="5"/>
      <c r="K9" s="5"/>
    </row>
    <row r="10" spans="1:11" ht="30" customHeight="1">
      <c r="A10" s="499"/>
      <c r="B10" s="605"/>
      <c r="C10" s="589">
        <f>SUM(D9,D10)</f>
        <v>0</v>
      </c>
      <c r="D10" s="86"/>
      <c r="E10" s="91"/>
      <c r="F10" s="784"/>
      <c r="G10" s="589">
        <v>29742</v>
      </c>
      <c r="H10" s="10">
        <v>2198</v>
      </c>
      <c r="I10" s="9">
        <v>2052</v>
      </c>
      <c r="J10" s="98"/>
      <c r="K10" s="11"/>
    </row>
    <row r="11" spans="1:11" ht="15">
      <c r="A11" s="498" t="s">
        <v>8</v>
      </c>
      <c r="B11" s="604"/>
      <c r="C11" s="590"/>
      <c r="D11" s="85"/>
      <c r="E11" s="93"/>
      <c r="F11" s="608"/>
      <c r="G11" s="588"/>
      <c r="H11" s="392"/>
      <c r="I11" s="12"/>
      <c r="J11" s="5"/>
      <c r="K11" s="5"/>
    </row>
    <row r="12" spans="1:11" ht="15">
      <c r="A12" s="498"/>
      <c r="B12" s="604"/>
      <c r="C12" s="590">
        <f>SUM(D11,D12)</f>
        <v>0</v>
      </c>
      <c r="D12" s="87"/>
      <c r="E12" s="93"/>
      <c r="F12" s="608"/>
      <c r="G12" s="590">
        <f>SUM(H11,H12)</f>
        <v>0</v>
      </c>
      <c r="H12" s="13"/>
      <c r="I12" s="93"/>
      <c r="J12" s="98"/>
      <c r="K12" s="14"/>
    </row>
    <row r="13" spans="1:11" ht="15.75">
      <c r="A13" s="500" t="s">
        <v>9</v>
      </c>
      <c r="B13" s="606"/>
      <c r="C13" s="591"/>
      <c r="D13" s="101"/>
      <c r="E13" s="102"/>
      <c r="F13" s="610"/>
      <c r="G13" s="94"/>
      <c r="H13" s="103"/>
      <c r="I13" s="104"/>
      <c r="J13" s="5"/>
      <c r="K13" s="5"/>
    </row>
    <row r="14" spans="1:11" ht="15.75">
      <c r="A14" s="499"/>
      <c r="B14" s="605"/>
      <c r="C14" s="589">
        <f>SUM(D13,D14)</f>
        <v>0</v>
      </c>
      <c r="D14" s="105"/>
      <c r="E14" s="106"/>
      <c r="F14" s="611"/>
      <c r="G14" s="587">
        <f>SUM(H13,H14)</f>
        <v>0</v>
      </c>
      <c r="H14" s="107"/>
      <c r="I14" s="106"/>
      <c r="J14" s="98"/>
      <c r="K14" s="11"/>
    </row>
    <row r="15" spans="1:11" ht="15">
      <c r="A15" s="498" t="s">
        <v>10</v>
      </c>
      <c r="B15" s="604"/>
      <c r="C15" s="590"/>
      <c r="D15" s="87"/>
      <c r="E15" s="93"/>
      <c r="F15" s="608"/>
      <c r="G15" s="20"/>
      <c r="H15" s="8"/>
      <c r="I15" s="7"/>
      <c r="J15" s="5"/>
      <c r="K15" s="5"/>
    </row>
    <row r="16" spans="1:11" ht="15">
      <c r="A16" s="498"/>
      <c r="B16" s="604"/>
      <c r="C16" s="590">
        <f>SUM(D15,D16)</f>
        <v>0</v>
      </c>
      <c r="D16" s="87"/>
      <c r="E16" s="93"/>
      <c r="F16" s="608"/>
      <c r="G16" s="598">
        <f>SUM(H15,H16)</f>
        <v>0</v>
      </c>
      <c r="H16" s="8"/>
      <c r="I16" s="7"/>
      <c r="J16" s="98"/>
      <c r="K16" s="11"/>
    </row>
    <row r="17" spans="1:11" ht="15">
      <c r="A17" s="500" t="s">
        <v>11</v>
      </c>
      <c r="B17" s="606"/>
      <c r="C17" s="591"/>
      <c r="D17" s="88"/>
      <c r="E17" s="92"/>
      <c r="F17" s="612"/>
      <c r="G17" s="94"/>
      <c r="H17" s="16"/>
      <c r="I17" s="15"/>
      <c r="J17" s="5"/>
      <c r="K17" s="5"/>
    </row>
    <row r="18" spans="1:11" ht="15">
      <c r="A18" s="499"/>
      <c r="B18" s="605"/>
      <c r="C18" s="589">
        <f>SUM(D17,D18)</f>
        <v>0</v>
      </c>
      <c r="D18" s="89"/>
      <c r="E18" s="91"/>
      <c r="F18" s="609"/>
      <c r="G18" s="589">
        <f>SUM(H17,H18)</f>
        <v>0</v>
      </c>
      <c r="H18" s="10"/>
      <c r="I18" s="9"/>
      <c r="J18" s="98"/>
      <c r="K18" s="11"/>
    </row>
    <row r="19" spans="1:11" ht="15">
      <c r="A19" s="498" t="s">
        <v>12</v>
      </c>
      <c r="B19" s="604"/>
      <c r="C19" s="590"/>
      <c r="D19" s="87"/>
      <c r="E19" s="93"/>
      <c r="F19" s="608"/>
      <c r="G19" s="20"/>
      <c r="H19" s="8"/>
      <c r="I19" s="7"/>
      <c r="J19" s="5"/>
      <c r="K19" s="5"/>
    </row>
    <row r="20" spans="1:11" ht="15">
      <c r="A20" s="498"/>
      <c r="B20" s="604"/>
      <c r="C20" s="590">
        <f>SUM(D19,D20)</f>
        <v>0</v>
      </c>
      <c r="D20" s="87"/>
      <c r="E20" s="93"/>
      <c r="F20" s="608"/>
      <c r="G20" s="590">
        <f>SUM(H19,H20)</f>
        <v>0</v>
      </c>
      <c r="H20" s="8"/>
      <c r="I20" s="7"/>
      <c r="J20" s="98"/>
      <c r="K20" s="11"/>
    </row>
    <row r="21" spans="1:11" ht="15">
      <c r="A21" s="500" t="s">
        <v>13</v>
      </c>
      <c r="B21" s="606"/>
      <c r="C21" s="591"/>
      <c r="D21" s="88"/>
      <c r="E21" s="92"/>
      <c r="F21" s="612"/>
      <c r="G21" s="94"/>
      <c r="H21" s="17"/>
      <c r="I21" s="6"/>
      <c r="J21" s="5"/>
      <c r="K21" s="5"/>
    </row>
    <row r="22" spans="1:11" ht="15">
      <c r="A22" s="499"/>
      <c r="B22" s="605"/>
      <c r="C22" s="589">
        <f>SUM(D21,D22)</f>
        <v>0</v>
      </c>
      <c r="D22" s="89"/>
      <c r="E22" s="91"/>
      <c r="F22" s="609"/>
      <c r="G22" s="589">
        <f>SUM(H21,H22)</f>
        <v>0</v>
      </c>
      <c r="H22" s="19"/>
      <c r="I22" s="18"/>
      <c r="J22" s="98"/>
      <c r="K22" s="14"/>
    </row>
    <row r="23" spans="1:11" ht="15">
      <c r="A23" s="498" t="s">
        <v>14</v>
      </c>
      <c r="B23" s="604"/>
      <c r="C23" s="590"/>
      <c r="D23" s="87"/>
      <c r="E23" s="93"/>
      <c r="F23" s="608"/>
      <c r="G23" s="20"/>
      <c r="H23" s="8"/>
      <c r="I23" s="7"/>
      <c r="J23" s="5"/>
      <c r="K23" s="5"/>
    </row>
    <row r="24" spans="1:11" ht="15">
      <c r="A24" s="498"/>
      <c r="B24" s="604"/>
      <c r="C24" s="590">
        <f>SUM(D23,D24)</f>
        <v>0</v>
      </c>
      <c r="D24" s="87"/>
      <c r="E24" s="93"/>
      <c r="F24" s="608"/>
      <c r="G24" s="597">
        <f>SUM(H23,H24)</f>
        <v>0</v>
      </c>
      <c r="H24" s="8"/>
      <c r="I24" s="7"/>
      <c r="J24" s="98"/>
      <c r="K24" s="11"/>
    </row>
    <row r="25" spans="1:11" ht="15">
      <c r="A25" s="500" t="s">
        <v>15</v>
      </c>
      <c r="B25" s="606"/>
      <c r="C25" s="591"/>
      <c r="D25" s="88"/>
      <c r="E25" s="92"/>
      <c r="F25" s="612"/>
      <c r="G25" s="94"/>
      <c r="H25" s="16"/>
      <c r="I25" s="15"/>
      <c r="J25" s="5"/>
      <c r="K25" s="5"/>
    </row>
    <row r="26" spans="1:11" ht="15">
      <c r="A26" s="499"/>
      <c r="B26" s="605"/>
      <c r="C26" s="589">
        <f>SUM(D25,D26)</f>
        <v>0</v>
      </c>
      <c r="D26" s="89"/>
      <c r="E26" s="91"/>
      <c r="F26" s="609"/>
      <c r="G26" s="599">
        <f>SUM(H25,H26)</f>
        <v>0</v>
      </c>
      <c r="H26" s="10"/>
      <c r="I26" s="9"/>
      <c r="J26" s="98"/>
      <c r="K26" s="11"/>
    </row>
    <row r="27" spans="1:11" ht="15">
      <c r="A27" s="498" t="s">
        <v>16</v>
      </c>
      <c r="B27" s="604"/>
      <c r="C27" s="590"/>
      <c r="D27" s="129"/>
      <c r="E27" s="130"/>
      <c r="F27" s="608"/>
      <c r="G27" s="20"/>
      <c r="H27" s="131"/>
      <c r="I27" s="130"/>
      <c r="J27" s="5"/>
      <c r="K27" s="5"/>
    </row>
    <row r="28" spans="1:11" ht="15">
      <c r="A28" s="498"/>
      <c r="B28" s="604"/>
      <c r="C28" s="590">
        <f>SUM(D27,D28)</f>
        <v>0</v>
      </c>
      <c r="D28" s="129"/>
      <c r="E28" s="130"/>
      <c r="F28" s="608"/>
      <c r="G28" s="597">
        <f>SUM(H27,H28)</f>
        <v>0</v>
      </c>
      <c r="H28" s="131"/>
      <c r="I28" s="130"/>
      <c r="J28" s="98"/>
      <c r="K28" s="11"/>
    </row>
    <row r="29" spans="1:11" ht="15.75">
      <c r="A29" s="500" t="s">
        <v>17</v>
      </c>
      <c r="B29" s="606"/>
      <c r="C29" s="592"/>
      <c r="D29" s="132"/>
      <c r="E29" s="133"/>
      <c r="F29" s="613"/>
      <c r="G29" s="681"/>
      <c r="H29" s="134"/>
      <c r="I29" s="133"/>
      <c r="J29" s="5"/>
      <c r="K29" s="5"/>
    </row>
    <row r="30" spans="1:11" ht="15.75">
      <c r="A30" s="499"/>
      <c r="B30" s="605"/>
      <c r="C30" s="587">
        <f>SUM(D29,D30)</f>
        <v>0</v>
      </c>
      <c r="D30" s="135"/>
      <c r="E30" s="136"/>
      <c r="F30" s="614"/>
      <c r="G30" s="600">
        <f>SUM(H29,H30)</f>
        <v>0</v>
      </c>
      <c r="H30" s="137"/>
      <c r="I30" s="136"/>
      <c r="J30" s="98"/>
      <c r="K30" s="11"/>
    </row>
    <row r="31" spans="1:11" ht="15">
      <c r="A31" s="498" t="s">
        <v>18</v>
      </c>
      <c r="B31" s="604"/>
      <c r="C31" s="590"/>
      <c r="D31" s="129"/>
      <c r="E31" s="130"/>
      <c r="F31" s="608"/>
      <c r="G31" s="20"/>
      <c r="H31" s="131"/>
      <c r="I31" s="130"/>
      <c r="J31" s="5"/>
      <c r="K31" s="5"/>
    </row>
    <row r="32" spans="1:11" ht="15">
      <c r="A32" s="498"/>
      <c r="B32" s="604"/>
      <c r="C32" s="590">
        <f>SUM(D31,D32)</f>
        <v>0</v>
      </c>
      <c r="D32" s="129"/>
      <c r="E32" s="130"/>
      <c r="F32" s="608"/>
      <c r="G32" s="597">
        <f>SUM(H31,H32)</f>
        <v>0</v>
      </c>
      <c r="H32" s="131"/>
      <c r="I32" s="130"/>
      <c r="J32" s="98"/>
      <c r="K32" s="11"/>
    </row>
    <row r="33" spans="1:11" ht="15">
      <c r="A33" s="500" t="s">
        <v>19</v>
      </c>
      <c r="B33" s="606"/>
      <c r="C33" s="591"/>
      <c r="D33" s="138"/>
      <c r="E33" s="139"/>
      <c r="F33" s="612"/>
      <c r="G33" s="94"/>
      <c r="H33" s="140"/>
      <c r="I33" s="139"/>
      <c r="J33" s="5"/>
      <c r="K33" s="5"/>
    </row>
    <row r="34" spans="1:11" ht="15">
      <c r="A34" s="499"/>
      <c r="B34" s="605"/>
      <c r="C34" s="589">
        <f>SUM(D33,D34)</f>
        <v>0</v>
      </c>
      <c r="D34" s="141"/>
      <c r="E34" s="142"/>
      <c r="F34" s="609"/>
      <c r="G34" s="599">
        <f>SUM(H33,H34)</f>
        <v>0</v>
      </c>
      <c r="H34" s="143"/>
      <c r="I34" s="142"/>
      <c r="J34" s="98"/>
      <c r="K34" s="14"/>
    </row>
    <row r="35" spans="1:11" ht="15.75">
      <c r="A35" s="498" t="s">
        <v>20</v>
      </c>
      <c r="B35" s="604"/>
      <c r="C35" s="593"/>
      <c r="D35" s="144"/>
      <c r="E35" s="145"/>
      <c r="F35" s="615"/>
      <c r="G35" s="680"/>
      <c r="H35" s="146"/>
      <c r="I35" s="145"/>
      <c r="J35" s="5"/>
      <c r="K35" s="5"/>
    </row>
    <row r="36" spans="1:11" ht="15.75">
      <c r="A36" s="498"/>
      <c r="B36" s="604"/>
      <c r="C36" s="593">
        <v>0</v>
      </c>
      <c r="D36" s="144"/>
      <c r="E36" s="145"/>
      <c r="F36" s="615"/>
      <c r="G36" s="601">
        <v>0</v>
      </c>
      <c r="H36" s="146"/>
      <c r="I36" s="145"/>
      <c r="J36" s="98"/>
      <c r="K36" s="11"/>
    </row>
    <row r="37" spans="1:11" ht="15.75">
      <c r="A37" s="500" t="s">
        <v>21</v>
      </c>
      <c r="B37" s="606"/>
      <c r="C37" s="594"/>
      <c r="D37" s="147"/>
      <c r="E37" s="496"/>
      <c r="F37" s="616"/>
      <c r="G37" s="679"/>
      <c r="H37" s="147"/>
      <c r="I37" s="496"/>
    </row>
    <row r="38" spans="1:11" ht="15.75">
      <c r="A38" s="499"/>
      <c r="B38" s="605"/>
      <c r="C38" s="595">
        <f>SUM(D37,D38)</f>
        <v>0</v>
      </c>
      <c r="D38" s="148"/>
      <c r="E38" s="497"/>
      <c r="F38" s="617"/>
      <c r="G38" s="602">
        <f>SUM(H37,H38)</f>
        <v>0</v>
      </c>
      <c r="H38" s="148"/>
      <c r="I38" s="497"/>
    </row>
    <row r="39" spans="1:11" ht="15.75">
      <c r="A39" s="498" t="s">
        <v>151</v>
      </c>
      <c r="B39" s="604"/>
      <c r="C39" s="590"/>
      <c r="D39" s="149"/>
      <c r="E39" s="150"/>
      <c r="F39" s="618"/>
      <c r="G39" s="678"/>
      <c r="H39" s="151"/>
      <c r="I39" s="150"/>
      <c r="J39" s="5"/>
      <c r="K39" s="5"/>
    </row>
    <row r="40" spans="1:11" ht="15.75">
      <c r="A40" s="498"/>
      <c r="B40" s="604"/>
      <c r="C40" s="590">
        <f>SUM(D39,D40)</f>
        <v>0</v>
      </c>
      <c r="D40" s="149"/>
      <c r="E40" s="150"/>
      <c r="F40" s="618"/>
      <c r="G40" s="597">
        <f>SUM(H39,H40)</f>
        <v>0</v>
      </c>
      <c r="H40" s="151"/>
      <c r="I40" s="150"/>
      <c r="J40" s="98"/>
      <c r="K40" s="11"/>
    </row>
    <row r="41" spans="1:11" ht="15">
      <c r="A41" s="500" t="s">
        <v>151</v>
      </c>
      <c r="B41" s="606"/>
      <c r="C41" s="591"/>
      <c r="D41" s="138"/>
      <c r="E41" s="139"/>
      <c r="F41" s="612"/>
      <c r="G41" s="94"/>
      <c r="H41" s="140"/>
      <c r="I41" s="139"/>
      <c r="J41" s="5"/>
      <c r="K41" s="5"/>
    </row>
    <row r="42" spans="1:11" ht="15.75" thickBot="1">
      <c r="A42" s="501"/>
      <c r="B42" s="607"/>
      <c r="C42" s="596">
        <f>SUM(D41,D42)</f>
        <v>0</v>
      </c>
      <c r="D42" s="152"/>
      <c r="E42" s="153"/>
      <c r="F42" s="619"/>
      <c r="G42" s="603">
        <f>SUM(H41,H42)</f>
        <v>0</v>
      </c>
      <c r="H42" s="154"/>
      <c r="I42" s="153"/>
      <c r="J42" s="98"/>
      <c r="K42" s="11"/>
    </row>
    <row r="43" spans="1:11" ht="15.75" thickBot="1">
      <c r="A43" s="762" t="s">
        <v>41</v>
      </c>
      <c r="B43" s="763"/>
      <c r="C43" s="677" t="s">
        <v>151</v>
      </c>
      <c r="D43" s="493">
        <f t="shared" ref="D43:I43" si="0">SUM(D9,D11,D13,D15,D17,D19,D21,D23,D25,D27,D29,D31,D33,D35,D37,D39,D41)</f>
        <v>0</v>
      </c>
      <c r="E43" s="585">
        <f t="shared" si="0"/>
        <v>0</v>
      </c>
      <c r="F43" s="760" t="s">
        <v>41</v>
      </c>
      <c r="G43" s="676" t="s">
        <v>151</v>
      </c>
      <c r="H43" s="493">
        <f t="shared" si="0"/>
        <v>27544</v>
      </c>
      <c r="I43" s="585">
        <f t="shared" si="0"/>
        <v>27345</v>
      </c>
      <c r="J43" s="5"/>
      <c r="K43" s="21"/>
    </row>
    <row r="44" spans="1:11" ht="15.75" thickBot="1">
      <c r="A44" s="764"/>
      <c r="B44" s="765"/>
      <c r="C44" s="494">
        <f>SUM(C10,C12,C14,C16,C18,C20,C22,C24,C26,C28,C30,C32,C34,C36,C38,C40,C42)</f>
        <v>0</v>
      </c>
      <c r="D44" s="495">
        <f t="shared" ref="D44:I44" si="1">SUM(D10,D12,D14,D16,D18,D20,D22,D24,D26,D28,D30,D32,D34,D36,D38,D40,D42)</f>
        <v>0</v>
      </c>
      <c r="E44" s="586">
        <f t="shared" si="1"/>
        <v>0</v>
      </c>
      <c r="F44" s="761"/>
      <c r="G44" s="495">
        <f t="shared" si="1"/>
        <v>29742</v>
      </c>
      <c r="H44" s="495">
        <f t="shared" si="1"/>
        <v>2198</v>
      </c>
      <c r="I44" s="586">
        <f t="shared" si="1"/>
        <v>2052</v>
      </c>
      <c r="J44" s="22"/>
      <c r="K44" s="23"/>
    </row>
    <row r="45" spans="1:11">
      <c r="A45" s="5"/>
      <c r="B45" s="5"/>
      <c r="C45" s="5"/>
      <c r="D45" s="25"/>
      <c r="E45" s="226"/>
      <c r="F45" s="226"/>
      <c r="G45" s="11"/>
      <c r="H45" s="5"/>
      <c r="I45" s="224"/>
      <c r="J45" s="5"/>
      <c r="K45" s="5"/>
    </row>
    <row r="46" spans="1:11">
      <c r="A46" s="24" t="s">
        <v>142</v>
      </c>
      <c r="B46" s="24"/>
      <c r="C46" s="24"/>
      <c r="D46" s="90"/>
      <c r="E46" s="90"/>
      <c r="F46" s="90"/>
      <c r="G46" s="95"/>
      <c r="H46" s="24"/>
      <c r="I46" s="24"/>
      <c r="J46" s="5"/>
      <c r="K46" s="5"/>
    </row>
    <row r="47" spans="1:11">
      <c r="A47" s="5"/>
      <c r="B47" s="5"/>
      <c r="C47" s="5"/>
      <c r="D47" s="25"/>
      <c r="E47" s="25"/>
      <c r="F47" s="25"/>
      <c r="G47" s="11"/>
      <c r="H47" s="5"/>
      <c r="I47" s="5"/>
      <c r="J47" s="5"/>
      <c r="K47" s="5"/>
    </row>
    <row r="48" spans="1:11">
      <c r="A48" s="5"/>
      <c r="B48" s="5"/>
      <c r="C48" s="5"/>
      <c r="E48" s="25"/>
      <c r="F48" s="25"/>
      <c r="G48" s="11"/>
      <c r="H48" s="14"/>
      <c r="I48" s="25"/>
      <c r="J48" s="5"/>
      <c r="K48" s="5"/>
    </row>
    <row r="49" spans="3:7">
      <c r="C49" s="224"/>
      <c r="G49" s="225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9:F10"/>
  </mergeCells>
  <phoneticPr fontId="9" type="noConversion"/>
  <printOptions horizontalCentered="1"/>
  <pageMargins left="0.78740157480314965" right="0.78740157480314965" top="0.62" bottom="0.78740157480314965" header="0.3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R295"/>
  <sheetViews>
    <sheetView topLeftCell="H4" zoomScaleNormal="100" workbookViewId="0">
      <selection activeCell="P26" sqref="P26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68" customWidth="1"/>
  </cols>
  <sheetData>
    <row r="1" spans="1:18" s="182" customFormat="1" ht="15.75">
      <c r="A1" s="707" t="s">
        <v>62</v>
      </c>
      <c r="B1" s="708"/>
      <c r="C1" s="708"/>
      <c r="D1" s="708"/>
      <c r="E1" s="708"/>
      <c r="F1" s="708"/>
      <c r="G1" s="708"/>
      <c r="H1" s="708"/>
      <c r="I1" s="708"/>
      <c r="J1" s="709"/>
      <c r="K1" s="710"/>
      <c r="L1" s="711"/>
      <c r="M1" s="712"/>
      <c r="N1" s="712"/>
      <c r="O1" s="712"/>
      <c r="P1" s="712"/>
      <c r="Q1" s="712"/>
      <c r="R1" s="713"/>
    </row>
    <row r="2" spans="1:18" s="182" customFormat="1" ht="15.75">
      <c r="A2" s="707" t="s">
        <v>63</v>
      </c>
      <c r="B2" s="708"/>
      <c r="C2" s="708"/>
      <c r="D2" s="708"/>
      <c r="E2" s="708"/>
      <c r="F2" s="708"/>
      <c r="G2" s="708"/>
      <c r="H2" s="708"/>
      <c r="I2" s="708"/>
      <c r="J2" s="709"/>
      <c r="K2" s="710"/>
      <c r="L2" s="711"/>
      <c r="M2" s="712"/>
      <c r="N2" s="712"/>
      <c r="O2" s="712"/>
      <c r="P2" s="712"/>
      <c r="Q2" s="712"/>
      <c r="R2" s="713"/>
    </row>
    <row r="3" spans="1:18" ht="24" customHeight="1">
      <c r="A3" s="26" t="s">
        <v>138</v>
      </c>
      <c r="B3" s="27"/>
      <c r="C3" s="27"/>
      <c r="D3" s="27"/>
      <c r="E3" s="27"/>
      <c r="F3" s="27"/>
      <c r="G3" s="27"/>
      <c r="H3" s="27"/>
      <c r="I3" s="27"/>
      <c r="J3" s="28"/>
      <c r="K3" s="29"/>
      <c r="L3" s="30"/>
      <c r="M3" s="31"/>
      <c r="N3" s="31"/>
      <c r="O3" s="31" t="s">
        <v>115</v>
      </c>
      <c r="P3" s="31"/>
      <c r="Q3" s="31"/>
      <c r="R3" s="100" t="s">
        <v>157</v>
      </c>
    </row>
    <row r="4" spans="1:18" s="458" customFormat="1" ht="15.75" thickBot="1">
      <c r="A4" s="575" t="s">
        <v>132</v>
      </c>
      <c r="B4" s="576"/>
      <c r="D4" s="27"/>
      <c r="E4" s="27"/>
      <c r="F4" s="27"/>
      <c r="G4" s="27"/>
      <c r="H4" s="27"/>
      <c r="I4" s="27"/>
      <c r="J4" s="28"/>
      <c r="K4" s="29"/>
      <c r="L4" s="30"/>
      <c r="M4" s="31"/>
      <c r="N4" s="31"/>
      <c r="O4" s="31"/>
      <c r="P4" s="31"/>
      <c r="Q4" s="31"/>
      <c r="R4" s="168"/>
    </row>
    <row r="5" spans="1:18" ht="15" customHeight="1">
      <c r="A5" s="192"/>
      <c r="B5" s="804" t="s">
        <v>100</v>
      </c>
      <c r="C5" s="807" t="s">
        <v>55</v>
      </c>
      <c r="D5" s="808"/>
      <c r="E5" s="808"/>
      <c r="F5" s="808"/>
      <c r="G5" s="808"/>
      <c r="H5" s="809"/>
      <c r="I5" s="802" t="s">
        <v>130</v>
      </c>
      <c r="J5" s="800"/>
      <c r="K5" s="799" t="s">
        <v>56</v>
      </c>
      <c r="L5" s="800"/>
      <c r="M5" s="795" t="s">
        <v>57</v>
      </c>
      <c r="N5" s="801"/>
      <c r="O5" s="795" t="s">
        <v>59</v>
      </c>
      <c r="P5" s="796"/>
      <c r="Q5" s="796"/>
      <c r="R5" s="785" t="s">
        <v>117</v>
      </c>
    </row>
    <row r="6" spans="1:18" ht="15">
      <c r="A6" s="193"/>
      <c r="B6" s="805"/>
      <c r="C6" s="810"/>
      <c r="D6" s="811"/>
      <c r="E6" s="811"/>
      <c r="F6" s="811"/>
      <c r="G6" s="811"/>
      <c r="H6" s="812"/>
      <c r="I6" s="803" t="s">
        <v>131</v>
      </c>
      <c r="J6" s="791"/>
      <c r="K6" s="790"/>
      <c r="L6" s="791"/>
      <c r="M6" s="792" t="s">
        <v>58</v>
      </c>
      <c r="N6" s="793"/>
      <c r="O6" s="792"/>
      <c r="P6" s="794"/>
      <c r="Q6" s="794"/>
      <c r="R6" s="786"/>
    </row>
    <row r="7" spans="1:18" ht="15">
      <c r="A7" s="193" t="s">
        <v>6</v>
      </c>
      <c r="B7" s="805"/>
      <c r="C7" s="194" t="s">
        <v>49</v>
      </c>
      <c r="D7" s="195" t="s">
        <v>25</v>
      </c>
      <c r="E7" s="195" t="s">
        <v>50</v>
      </c>
      <c r="F7" s="196" t="s">
        <v>51</v>
      </c>
      <c r="G7" s="197" t="s">
        <v>52</v>
      </c>
      <c r="H7" s="480" t="s">
        <v>135</v>
      </c>
      <c r="I7" s="797" t="s">
        <v>1</v>
      </c>
      <c r="J7" s="198"/>
      <c r="K7" s="797" t="s">
        <v>1</v>
      </c>
      <c r="L7" s="557"/>
      <c r="M7" s="797" t="s">
        <v>1</v>
      </c>
      <c r="N7" s="557"/>
      <c r="O7" s="797" t="s">
        <v>1</v>
      </c>
      <c r="P7" s="201" t="s">
        <v>61</v>
      </c>
      <c r="Q7" s="393"/>
      <c r="R7" s="787"/>
    </row>
    <row r="8" spans="1:18" ht="15">
      <c r="A8" s="193"/>
      <c r="B8" s="805"/>
      <c r="C8" s="194" t="s">
        <v>48</v>
      </c>
      <c r="D8" s="202" t="s">
        <v>26</v>
      </c>
      <c r="E8" s="203"/>
      <c r="F8" s="196" t="s">
        <v>54</v>
      </c>
      <c r="G8" s="204" t="s">
        <v>53</v>
      </c>
      <c r="H8" s="574" t="s">
        <v>136</v>
      </c>
      <c r="I8" s="798"/>
      <c r="J8" s="558" t="s">
        <v>44</v>
      </c>
      <c r="K8" s="798"/>
      <c r="L8" s="200" t="s">
        <v>44</v>
      </c>
      <c r="M8" s="798"/>
      <c r="N8" s="558" t="s">
        <v>44</v>
      </c>
      <c r="O8" s="798"/>
      <c r="P8" s="552" t="s">
        <v>60</v>
      </c>
      <c r="Q8" s="554" t="s">
        <v>46</v>
      </c>
      <c r="R8" s="403" t="s">
        <v>118</v>
      </c>
    </row>
    <row r="9" spans="1:18" ht="15">
      <c r="A9" s="193"/>
      <c r="B9" s="805"/>
      <c r="C9" s="206"/>
      <c r="D9" s="207"/>
      <c r="E9" s="207"/>
      <c r="F9" s="196"/>
      <c r="G9" s="208" t="s">
        <v>133</v>
      </c>
      <c r="H9" s="481" t="s">
        <v>42</v>
      </c>
      <c r="I9" s="199" t="s">
        <v>42</v>
      </c>
      <c r="J9" s="559" t="s">
        <v>45</v>
      </c>
      <c r="K9" s="199" t="s">
        <v>42</v>
      </c>
      <c r="L9" s="205" t="s">
        <v>45</v>
      </c>
      <c r="M9" s="199" t="s">
        <v>42</v>
      </c>
      <c r="N9" s="559" t="s">
        <v>45</v>
      </c>
      <c r="O9" s="556" t="s">
        <v>42</v>
      </c>
      <c r="P9" s="553" t="s">
        <v>75</v>
      </c>
      <c r="Q9" s="555" t="s">
        <v>47</v>
      </c>
      <c r="R9" s="788" t="s">
        <v>120</v>
      </c>
    </row>
    <row r="10" spans="1:18" ht="15.75" thickBot="1">
      <c r="A10" s="564"/>
      <c r="B10" s="806"/>
      <c r="C10" s="565" t="s">
        <v>3</v>
      </c>
      <c r="D10" s="565" t="s">
        <v>3</v>
      </c>
      <c r="E10" s="566" t="s">
        <v>3</v>
      </c>
      <c r="F10" s="566" t="s">
        <v>3</v>
      </c>
      <c r="G10" s="566" t="s">
        <v>3</v>
      </c>
      <c r="H10" s="567" t="s">
        <v>43</v>
      </c>
      <c r="I10" s="568" t="s">
        <v>43</v>
      </c>
      <c r="J10" s="569" t="s">
        <v>4</v>
      </c>
      <c r="K10" s="568" t="s">
        <v>43</v>
      </c>
      <c r="L10" s="570" t="s">
        <v>4</v>
      </c>
      <c r="M10" s="568" t="s">
        <v>43</v>
      </c>
      <c r="N10" s="571" t="s">
        <v>4</v>
      </c>
      <c r="O10" s="572" t="s">
        <v>43</v>
      </c>
      <c r="P10" s="565" t="s">
        <v>4</v>
      </c>
      <c r="Q10" s="573" t="s">
        <v>4</v>
      </c>
      <c r="R10" s="789"/>
    </row>
    <row r="11" spans="1:18" ht="15.75" thickTop="1">
      <c r="A11" s="485" t="s">
        <v>7</v>
      </c>
      <c r="B11" s="486" t="s">
        <v>163</v>
      </c>
      <c r="C11" s="230">
        <v>18</v>
      </c>
      <c r="D11" s="231">
        <v>3</v>
      </c>
      <c r="E11" s="232">
        <v>1</v>
      </c>
      <c r="F11" s="233">
        <v>0</v>
      </c>
      <c r="G11" s="234">
        <v>0</v>
      </c>
      <c r="H11" s="467">
        <v>0</v>
      </c>
      <c r="I11" s="233">
        <v>0</v>
      </c>
      <c r="J11" s="235">
        <v>0</v>
      </c>
      <c r="K11" s="236">
        <v>0</v>
      </c>
      <c r="L11" s="108">
        <v>0</v>
      </c>
      <c r="M11" s="560">
        <v>0</v>
      </c>
      <c r="N11" s="561">
        <v>0</v>
      </c>
      <c r="O11" s="560">
        <v>39</v>
      </c>
      <c r="P11" s="725">
        <v>1683.34</v>
      </c>
      <c r="Q11" s="562">
        <v>2289.0700000000002</v>
      </c>
      <c r="R11" s="563"/>
    </row>
    <row r="12" spans="1:18" ht="15">
      <c r="A12" s="483"/>
      <c r="B12" s="484"/>
      <c r="C12" s="237"/>
      <c r="D12" s="238"/>
      <c r="E12" s="239"/>
      <c r="F12" s="240"/>
      <c r="G12" s="241"/>
      <c r="H12" s="468"/>
      <c r="I12" s="240"/>
      <c r="J12" s="242"/>
      <c r="K12" s="170"/>
      <c r="L12" s="109"/>
      <c r="M12" s="113"/>
      <c r="N12" s="112"/>
      <c r="O12" s="170"/>
      <c r="P12" s="110">
        <v>724.64</v>
      </c>
      <c r="Q12" s="394">
        <v>118.91</v>
      </c>
      <c r="R12" s="402"/>
    </row>
    <row r="13" spans="1:18" ht="15">
      <c r="A13" s="485" t="s">
        <v>8</v>
      </c>
      <c r="B13" s="486"/>
      <c r="C13" s="68"/>
      <c r="D13" s="243"/>
      <c r="E13" s="244"/>
      <c r="F13" s="245"/>
      <c r="G13" s="246"/>
      <c r="H13" s="469"/>
      <c r="I13" s="245"/>
      <c r="J13" s="247"/>
      <c r="K13" s="248"/>
      <c r="L13" s="40"/>
      <c r="M13" s="39"/>
      <c r="N13" s="48"/>
      <c r="O13" s="39"/>
      <c r="P13" s="36"/>
      <c r="Q13" s="395"/>
      <c r="R13" s="401"/>
    </row>
    <row r="14" spans="1:18" ht="15">
      <c r="A14" s="485"/>
      <c r="B14" s="486"/>
      <c r="C14" s="68"/>
      <c r="D14" s="243"/>
      <c r="E14" s="244"/>
      <c r="F14" s="245"/>
      <c r="G14" s="246"/>
      <c r="H14" s="469"/>
      <c r="I14" s="245"/>
      <c r="J14" s="247"/>
      <c r="K14" s="248"/>
      <c r="L14" s="40"/>
      <c r="M14" s="49"/>
      <c r="N14" s="48"/>
      <c r="O14" s="39"/>
      <c r="P14" s="36"/>
      <c r="Q14" s="395"/>
      <c r="R14" s="402"/>
    </row>
    <row r="15" spans="1:18" ht="15.75">
      <c r="A15" s="487" t="s">
        <v>9</v>
      </c>
      <c r="B15" s="488"/>
      <c r="C15" s="249"/>
      <c r="D15" s="250"/>
      <c r="E15" s="229"/>
      <c r="F15" s="251"/>
      <c r="G15" s="252"/>
      <c r="H15" s="470"/>
      <c r="I15" s="251"/>
      <c r="J15" s="253"/>
      <c r="K15" s="254"/>
      <c r="L15" s="117"/>
      <c r="M15" s="116"/>
      <c r="N15" s="115"/>
      <c r="O15" s="116"/>
      <c r="P15" s="114"/>
      <c r="Q15" s="396"/>
      <c r="R15" s="401"/>
    </row>
    <row r="16" spans="1:18" ht="15.75">
      <c r="A16" s="483"/>
      <c r="B16" s="484"/>
      <c r="C16" s="255"/>
      <c r="D16" s="256"/>
      <c r="E16" s="257"/>
      <c r="F16" s="258"/>
      <c r="G16" s="259"/>
      <c r="H16" s="471"/>
      <c r="I16" s="258"/>
      <c r="J16" s="259"/>
      <c r="K16" s="260"/>
      <c r="L16" s="119"/>
      <c r="M16" s="120"/>
      <c r="N16" s="118"/>
      <c r="O16" s="120"/>
      <c r="P16" s="121"/>
      <c r="Q16" s="397"/>
      <c r="R16" s="402"/>
    </row>
    <row r="17" spans="1:18" ht="15.75">
      <c r="A17" s="485" t="s">
        <v>10</v>
      </c>
      <c r="B17" s="486"/>
      <c r="C17" s="68"/>
      <c r="D17" s="243"/>
      <c r="E17" s="244"/>
      <c r="F17" s="245"/>
      <c r="G17" s="246"/>
      <c r="H17" s="469"/>
      <c r="I17" s="245"/>
      <c r="J17" s="261"/>
      <c r="K17" s="248"/>
      <c r="L17" s="40"/>
      <c r="M17" s="39"/>
      <c r="N17" s="122"/>
      <c r="O17" s="171"/>
      <c r="P17" s="172"/>
      <c r="Q17" s="398"/>
      <c r="R17" s="401"/>
    </row>
    <row r="18" spans="1:18" ht="15.75">
      <c r="A18" s="485"/>
      <c r="B18" s="486"/>
      <c r="C18" s="68"/>
      <c r="D18" s="243"/>
      <c r="E18" s="244"/>
      <c r="F18" s="245"/>
      <c r="G18" s="246"/>
      <c r="H18" s="469"/>
      <c r="I18" s="245"/>
      <c r="J18" s="261"/>
      <c r="K18" s="248"/>
      <c r="L18" s="40"/>
      <c r="M18" s="123"/>
      <c r="N18" s="122"/>
      <c r="O18" s="173"/>
      <c r="P18" s="174"/>
      <c r="Q18" s="399"/>
      <c r="R18" s="402"/>
    </row>
    <row r="19" spans="1:18" ht="15">
      <c r="A19" s="487" t="s">
        <v>11</v>
      </c>
      <c r="B19" s="488"/>
      <c r="C19" s="262"/>
      <c r="D19" s="263"/>
      <c r="E19" s="264"/>
      <c r="F19" s="265"/>
      <c r="G19" s="266"/>
      <c r="H19" s="472"/>
      <c r="I19" s="459"/>
      <c r="J19" s="280"/>
      <c r="K19" s="267"/>
      <c r="L19" s="56"/>
      <c r="M19" s="55"/>
      <c r="N19" s="53"/>
      <c r="O19" s="52"/>
      <c r="P19" s="51"/>
      <c r="Q19" s="52"/>
      <c r="R19" s="401"/>
    </row>
    <row r="20" spans="1:18" ht="15">
      <c r="A20" s="483"/>
      <c r="B20" s="484"/>
      <c r="C20" s="272"/>
      <c r="D20" s="268"/>
      <c r="E20" s="269"/>
      <c r="F20" s="270"/>
      <c r="G20" s="271"/>
      <c r="H20" s="473"/>
      <c r="I20" s="460"/>
      <c r="J20" s="281"/>
      <c r="K20" s="273"/>
      <c r="L20" s="45"/>
      <c r="M20" s="46"/>
      <c r="N20" s="65"/>
      <c r="O20" s="43"/>
      <c r="P20" s="42"/>
      <c r="Q20" s="43"/>
      <c r="R20" s="402"/>
    </row>
    <row r="21" spans="1:18" ht="15">
      <c r="A21" s="485" t="s">
        <v>12</v>
      </c>
      <c r="B21" s="486"/>
      <c r="C21" s="68"/>
      <c r="D21" s="243"/>
      <c r="E21" s="244"/>
      <c r="F21" s="245"/>
      <c r="G21" s="246"/>
      <c r="H21" s="469"/>
      <c r="I21" s="461"/>
      <c r="J21" s="247"/>
      <c r="K21" s="274"/>
      <c r="L21" s="40"/>
      <c r="M21" s="59"/>
      <c r="N21" s="60"/>
      <c r="O21" s="37"/>
      <c r="P21" s="41"/>
      <c r="Q21" s="40"/>
      <c r="R21" s="401"/>
    </row>
    <row r="22" spans="1:18" ht="15">
      <c r="A22" s="485"/>
      <c r="B22" s="486"/>
      <c r="C22" s="275"/>
      <c r="D22" s="243"/>
      <c r="E22" s="244"/>
      <c r="F22" s="245"/>
      <c r="G22" s="246"/>
      <c r="H22" s="469"/>
      <c r="I22" s="461"/>
      <c r="J22" s="247"/>
      <c r="K22" s="274"/>
      <c r="L22" s="40"/>
      <c r="M22" s="61"/>
      <c r="N22" s="175"/>
      <c r="O22" s="62"/>
      <c r="P22" s="41"/>
      <c r="Q22" s="37"/>
      <c r="R22" s="402"/>
    </row>
    <row r="23" spans="1:18" ht="15">
      <c r="A23" s="487" t="s">
        <v>13</v>
      </c>
      <c r="B23" s="488"/>
      <c r="C23" s="262"/>
      <c r="D23" s="263"/>
      <c r="E23" s="264"/>
      <c r="F23" s="265"/>
      <c r="G23" s="266"/>
      <c r="H23" s="472"/>
      <c r="I23" s="459"/>
      <c r="J23" s="280"/>
      <c r="K23" s="267"/>
      <c r="L23" s="56"/>
      <c r="M23" s="55"/>
      <c r="N23" s="53"/>
      <c r="O23" s="52"/>
      <c r="P23" s="51"/>
      <c r="Q23" s="52"/>
      <c r="R23" s="401"/>
    </row>
    <row r="24" spans="1:18" ht="15">
      <c r="A24" s="483"/>
      <c r="B24" s="484"/>
      <c r="C24" s="272"/>
      <c r="D24" s="268"/>
      <c r="E24" s="269"/>
      <c r="F24" s="270"/>
      <c r="G24" s="271"/>
      <c r="H24" s="473"/>
      <c r="I24" s="460"/>
      <c r="J24" s="281"/>
      <c r="K24" s="273"/>
      <c r="L24" s="45"/>
      <c r="M24" s="46"/>
      <c r="N24" s="65"/>
      <c r="O24" s="43"/>
      <c r="P24" s="42"/>
      <c r="Q24" s="43"/>
      <c r="R24" s="402"/>
    </row>
    <row r="25" spans="1:18" ht="15">
      <c r="A25" s="485" t="s">
        <v>14</v>
      </c>
      <c r="B25" s="486"/>
      <c r="C25" s="68"/>
      <c r="D25" s="243"/>
      <c r="E25" s="244"/>
      <c r="F25" s="245"/>
      <c r="G25" s="246"/>
      <c r="H25" s="469"/>
      <c r="I25" s="245"/>
      <c r="J25" s="261"/>
      <c r="K25" s="276"/>
      <c r="L25" s="156"/>
      <c r="M25" s="155"/>
      <c r="N25" s="157"/>
      <c r="O25" s="156"/>
      <c r="P25" s="158"/>
      <c r="Q25" s="156"/>
      <c r="R25" s="401"/>
    </row>
    <row r="26" spans="1:18" ht="15">
      <c r="A26" s="485"/>
      <c r="B26" s="486"/>
      <c r="C26" s="68"/>
      <c r="D26" s="243"/>
      <c r="E26" s="244"/>
      <c r="F26" s="245"/>
      <c r="G26" s="246"/>
      <c r="H26" s="469"/>
      <c r="I26" s="462"/>
      <c r="J26" s="261"/>
      <c r="K26" s="276"/>
      <c r="L26" s="156"/>
      <c r="M26" s="155"/>
      <c r="N26" s="157"/>
      <c r="O26" s="159"/>
      <c r="P26" s="158"/>
      <c r="Q26" s="156"/>
      <c r="R26" s="402"/>
    </row>
    <row r="27" spans="1:18" ht="15">
      <c r="A27" s="487" t="s">
        <v>15</v>
      </c>
      <c r="B27" s="488"/>
      <c r="C27" s="262"/>
      <c r="D27" s="263"/>
      <c r="E27" s="264"/>
      <c r="F27" s="265"/>
      <c r="G27" s="266"/>
      <c r="H27" s="472"/>
      <c r="I27" s="265"/>
      <c r="J27" s="67"/>
      <c r="K27" s="277"/>
      <c r="L27" s="161"/>
      <c r="M27" s="160"/>
      <c r="N27" s="162"/>
      <c r="O27" s="161"/>
      <c r="P27" s="163"/>
      <c r="Q27" s="161"/>
      <c r="R27" s="401"/>
    </row>
    <row r="28" spans="1:18" ht="15">
      <c r="A28" s="483"/>
      <c r="B28" s="484"/>
      <c r="C28" s="68"/>
      <c r="D28" s="243"/>
      <c r="E28" s="244"/>
      <c r="F28" s="245"/>
      <c r="G28" s="246"/>
      <c r="H28" s="469"/>
      <c r="I28" s="245"/>
      <c r="J28" s="261"/>
      <c r="K28" s="276"/>
      <c r="L28" s="306"/>
      <c r="M28" s="164"/>
      <c r="N28" s="166"/>
      <c r="O28" s="165"/>
      <c r="P28" s="167"/>
      <c r="Q28" s="165"/>
      <c r="R28" s="402"/>
    </row>
    <row r="29" spans="1:18" ht="15">
      <c r="A29" s="485" t="s">
        <v>16</v>
      </c>
      <c r="B29" s="488"/>
      <c r="C29" s="296"/>
      <c r="D29" s="294"/>
      <c r="E29" s="292"/>
      <c r="F29" s="292"/>
      <c r="G29" s="292"/>
      <c r="H29" s="474"/>
      <c r="I29" s="299"/>
      <c r="J29" s="298"/>
      <c r="K29" s="299"/>
      <c r="L29" s="40"/>
      <c r="M29" s="39"/>
      <c r="N29" s="48"/>
      <c r="O29" s="37"/>
      <c r="P29" s="36"/>
      <c r="Q29" s="37"/>
      <c r="R29" s="401"/>
    </row>
    <row r="30" spans="1:18" ht="15">
      <c r="A30" s="485"/>
      <c r="B30" s="486"/>
      <c r="C30" s="297"/>
      <c r="D30" s="295"/>
      <c r="E30" s="293"/>
      <c r="F30" s="293"/>
      <c r="G30" s="293"/>
      <c r="H30" s="475"/>
      <c r="I30" s="300"/>
      <c r="J30" s="301"/>
      <c r="K30" s="302"/>
      <c r="L30" s="40"/>
      <c r="M30" s="39"/>
      <c r="N30" s="58"/>
      <c r="O30" s="111"/>
      <c r="P30" s="42"/>
      <c r="Q30" s="43"/>
      <c r="R30" s="402"/>
    </row>
    <row r="31" spans="1:18" ht="15">
      <c r="A31" s="487" t="s">
        <v>17</v>
      </c>
      <c r="B31" s="488"/>
      <c r="C31" s="245"/>
      <c r="D31" s="243"/>
      <c r="E31" s="244"/>
      <c r="F31" s="245"/>
      <c r="G31" s="246"/>
      <c r="H31" s="469"/>
      <c r="I31" s="245"/>
      <c r="J31" s="261"/>
      <c r="K31" s="248"/>
      <c r="L31" s="54"/>
      <c r="M31" s="303"/>
      <c r="N31" s="48"/>
      <c r="O31" s="37"/>
      <c r="P31" s="41"/>
      <c r="Q31" s="40"/>
      <c r="R31" s="401"/>
    </row>
    <row r="32" spans="1:18" ht="15">
      <c r="A32" s="483"/>
      <c r="B32" s="484"/>
      <c r="C32" s="272"/>
      <c r="D32" s="268"/>
      <c r="E32" s="269"/>
      <c r="F32" s="270"/>
      <c r="G32" s="271"/>
      <c r="H32" s="473"/>
      <c r="I32" s="463"/>
      <c r="J32" s="127"/>
      <c r="K32" s="278"/>
      <c r="L32" s="45"/>
      <c r="M32" s="128"/>
      <c r="N32" s="126"/>
      <c r="O32" s="45"/>
      <c r="P32" s="47"/>
      <c r="Q32" s="45"/>
      <c r="R32" s="402"/>
    </row>
    <row r="33" spans="1:18" ht="15">
      <c r="A33" s="485" t="s">
        <v>18</v>
      </c>
      <c r="B33" s="486"/>
      <c r="C33" s="68"/>
      <c r="D33" s="243"/>
      <c r="E33" s="244"/>
      <c r="F33" s="245"/>
      <c r="G33" s="246"/>
      <c r="H33" s="469"/>
      <c r="I33" s="245"/>
      <c r="J33" s="66"/>
      <c r="K33" s="248"/>
      <c r="L33" s="40"/>
      <c r="M33" s="39"/>
      <c r="N33" s="48"/>
      <c r="O33" s="37"/>
      <c r="P33" s="36"/>
      <c r="Q33" s="37"/>
      <c r="R33" s="401"/>
    </row>
    <row r="34" spans="1:18" ht="15">
      <c r="A34" s="485"/>
      <c r="B34" s="486"/>
      <c r="C34" s="279"/>
      <c r="D34" s="243"/>
      <c r="E34" s="244"/>
      <c r="F34" s="245"/>
      <c r="G34" s="246"/>
      <c r="H34" s="469"/>
      <c r="I34" s="245"/>
      <c r="J34" s="69"/>
      <c r="K34" s="248"/>
      <c r="L34" s="40"/>
      <c r="M34" s="39"/>
      <c r="N34" s="38"/>
      <c r="O34" s="70"/>
      <c r="P34" s="36"/>
      <c r="Q34" s="37"/>
      <c r="R34" s="402"/>
    </row>
    <row r="35" spans="1:18" ht="15">
      <c r="A35" s="487" t="s">
        <v>19</v>
      </c>
      <c r="B35" s="488"/>
      <c r="C35" s="262"/>
      <c r="D35" s="263"/>
      <c r="E35" s="264"/>
      <c r="F35" s="265"/>
      <c r="G35" s="266"/>
      <c r="H35" s="472"/>
      <c r="I35" s="459"/>
      <c r="J35" s="280"/>
      <c r="K35" s="267"/>
      <c r="L35" s="56"/>
      <c r="M35" s="55"/>
      <c r="N35" s="53"/>
      <c r="O35" s="52"/>
      <c r="P35" s="51"/>
      <c r="Q35" s="52"/>
      <c r="R35" s="401"/>
    </row>
    <row r="36" spans="1:18" ht="15">
      <c r="A36" s="483"/>
      <c r="B36" s="484"/>
      <c r="C36" s="272"/>
      <c r="D36" s="268"/>
      <c r="E36" s="269"/>
      <c r="F36" s="270"/>
      <c r="G36" s="271"/>
      <c r="H36" s="473"/>
      <c r="I36" s="460"/>
      <c r="J36" s="281"/>
      <c r="K36" s="273"/>
      <c r="L36" s="45"/>
      <c r="M36" s="46"/>
      <c r="N36" s="65"/>
      <c r="O36" s="43"/>
      <c r="P36" s="42"/>
      <c r="Q36" s="43"/>
      <c r="R36" s="402"/>
    </row>
    <row r="37" spans="1:18" ht="15">
      <c r="A37" s="485" t="s">
        <v>20</v>
      </c>
      <c r="B37" s="486"/>
      <c r="C37" s="68"/>
      <c r="D37" s="243"/>
      <c r="E37" s="244"/>
      <c r="F37" s="245"/>
      <c r="G37" s="246"/>
      <c r="H37" s="469"/>
      <c r="I37" s="464"/>
      <c r="J37" s="282"/>
      <c r="K37" s="248"/>
      <c r="L37" s="40"/>
      <c r="M37" s="39"/>
      <c r="N37" s="38"/>
      <c r="O37" s="37"/>
      <c r="P37" s="36"/>
      <c r="Q37" s="37"/>
      <c r="R37" s="401"/>
    </row>
    <row r="38" spans="1:18" ht="15">
      <c r="A38" s="485"/>
      <c r="B38" s="486"/>
      <c r="C38" s="68"/>
      <c r="D38" s="243"/>
      <c r="E38" s="244"/>
      <c r="F38" s="245"/>
      <c r="G38" s="246"/>
      <c r="H38" s="469"/>
      <c r="I38" s="464"/>
      <c r="J38" s="282"/>
      <c r="K38" s="248"/>
      <c r="L38" s="40"/>
      <c r="M38" s="123"/>
      <c r="N38" s="48"/>
      <c r="O38" s="122"/>
      <c r="P38" s="36"/>
      <c r="Q38" s="37"/>
      <c r="R38" s="402"/>
    </row>
    <row r="39" spans="1:18" ht="15">
      <c r="A39" s="487" t="s">
        <v>21</v>
      </c>
      <c r="B39" s="488"/>
      <c r="C39" s="262"/>
      <c r="D39" s="263"/>
      <c r="E39" s="264"/>
      <c r="F39" s="265"/>
      <c r="G39" s="266"/>
      <c r="H39" s="472"/>
      <c r="I39" s="459"/>
      <c r="J39" s="280"/>
      <c r="K39" s="267"/>
      <c r="L39" s="56"/>
      <c r="M39" s="55"/>
      <c r="N39" s="53"/>
      <c r="O39" s="52"/>
      <c r="P39" s="63"/>
      <c r="Q39" s="56"/>
      <c r="R39" s="401"/>
    </row>
    <row r="40" spans="1:18" ht="15">
      <c r="A40" s="483"/>
      <c r="B40" s="484"/>
      <c r="C40" s="272"/>
      <c r="D40" s="268"/>
      <c r="E40" s="269"/>
      <c r="F40" s="270"/>
      <c r="G40" s="271"/>
      <c r="H40" s="473"/>
      <c r="I40" s="460"/>
      <c r="J40" s="281"/>
      <c r="K40" s="278"/>
      <c r="L40" s="45"/>
      <c r="M40" s="46"/>
      <c r="N40" s="44"/>
      <c r="O40" s="71"/>
      <c r="P40" s="47"/>
      <c r="Q40" s="45"/>
      <c r="R40" s="402"/>
    </row>
    <row r="41" spans="1:18" ht="15">
      <c r="A41" s="487"/>
      <c r="B41" s="488"/>
      <c r="C41" s="262"/>
      <c r="D41" s="263"/>
      <c r="E41" s="264"/>
      <c r="F41" s="265"/>
      <c r="G41" s="266"/>
      <c r="H41" s="472"/>
      <c r="I41" s="459"/>
      <c r="J41" s="280"/>
      <c r="K41" s="267"/>
      <c r="L41" s="56"/>
      <c r="M41" s="124"/>
      <c r="N41" s="64"/>
      <c r="O41" s="52"/>
      <c r="P41" s="63"/>
      <c r="Q41" s="56"/>
      <c r="R41" s="401"/>
    </row>
    <row r="42" spans="1:18" ht="15">
      <c r="A42" s="485"/>
      <c r="B42" s="486"/>
      <c r="C42" s="68"/>
      <c r="D42" s="243"/>
      <c r="E42" s="244"/>
      <c r="F42" s="245"/>
      <c r="G42" s="246"/>
      <c r="H42" s="469"/>
      <c r="I42" s="464"/>
      <c r="J42" s="282"/>
      <c r="K42" s="283"/>
      <c r="L42" s="40"/>
      <c r="M42" s="123"/>
      <c r="N42" s="125"/>
      <c r="O42" s="40"/>
      <c r="P42" s="41"/>
      <c r="Q42" s="40"/>
      <c r="R42" s="402"/>
    </row>
    <row r="43" spans="1:18" ht="15">
      <c r="A43" s="487"/>
      <c r="B43" s="488"/>
      <c r="C43" s="267"/>
      <c r="D43" s="263"/>
      <c r="E43" s="284"/>
      <c r="F43" s="266"/>
      <c r="G43" s="285"/>
      <c r="H43" s="476"/>
      <c r="I43" s="459"/>
      <c r="J43" s="280"/>
      <c r="K43" s="267"/>
      <c r="L43" s="52"/>
      <c r="M43" s="50"/>
      <c r="N43" s="57"/>
      <c r="O43" s="52"/>
      <c r="P43" s="51"/>
      <c r="Q43" s="52"/>
      <c r="R43" s="401"/>
    </row>
    <row r="44" spans="1:18" ht="15.75" thickBot="1">
      <c r="A44" s="489"/>
      <c r="B44" s="490"/>
      <c r="C44" s="248"/>
      <c r="D44" s="286"/>
      <c r="E44" s="287"/>
      <c r="F44" s="288"/>
      <c r="G44" s="289"/>
      <c r="H44" s="477"/>
      <c r="I44" s="464"/>
      <c r="J44" s="282"/>
      <c r="K44" s="304"/>
      <c r="L44" s="73"/>
      <c r="M44" s="74"/>
      <c r="N44" s="75"/>
      <c r="O44" s="76"/>
      <c r="P44" s="72"/>
      <c r="Q44" s="400"/>
      <c r="R44" s="402"/>
    </row>
    <row r="45" spans="1:18" ht="15">
      <c r="A45" s="795" t="s">
        <v>5</v>
      </c>
      <c r="B45" s="796"/>
      <c r="C45" s="209">
        <f>SUM(C11,C13,C15,C17,C19,C21,C23,C25,C27,C29,C31,C33,C35,C37,C39,C41,C43)</f>
        <v>18</v>
      </c>
      <c r="D45" s="209">
        <f>SUM(D11,D13,D15,D17,D19,D21,D23,D25,D27,D29,D31,D33,D35,D37,D39,D41,D43)</f>
        <v>3</v>
      </c>
      <c r="E45" s="209">
        <f>SUM(E11,E13,E15,E17,E19,E21,E23,E25,E27,E29,E31,E33,E35,E37,E39,E41,E43)</f>
        <v>1</v>
      </c>
      <c r="F45" s="209">
        <f>SUM(F11,F13,F15,F17,F19,F21,F23,F25,F27,F29,F31,F33,F35,F37,F39,F41,F43)</f>
        <v>0</v>
      </c>
      <c r="G45" s="478">
        <f>SUM(G11,G13,G15,G17,G19,G21,G23,G25,G27,G29,G31,G33,G35,G37,G39,G41,G43)</f>
        <v>0</v>
      </c>
      <c r="H45" s="478">
        <f t="shared" ref="H45:Q46" si="0">SUM(H11,H13,H15,H17,H19,H21,H23,H25,H27,H29,H31,H33,H35,H37,H39,H41,H43)</f>
        <v>0</v>
      </c>
      <c r="I45" s="465">
        <f t="shared" si="0"/>
        <v>0</v>
      </c>
      <c r="J45" s="210">
        <f t="shared" si="0"/>
        <v>0</v>
      </c>
      <c r="K45" s="209">
        <f t="shared" si="0"/>
        <v>0</v>
      </c>
      <c r="L45" s="210">
        <f t="shared" si="0"/>
        <v>0</v>
      </c>
      <c r="M45" s="209">
        <f t="shared" si="0"/>
        <v>0</v>
      </c>
      <c r="N45" s="210">
        <f t="shared" si="0"/>
        <v>0</v>
      </c>
      <c r="O45" s="209">
        <f t="shared" si="0"/>
        <v>39</v>
      </c>
      <c r="P45" s="210">
        <f t="shared" si="0"/>
        <v>1683.34</v>
      </c>
      <c r="Q45" s="210">
        <f>SUM(Q11,Q13,Q15,Q17,Q19,Q21,Q23,Q25,Q27,Q29,Q31,Q33,Q35,Q37,Q39,Q41,Q43)</f>
        <v>2289.0700000000002</v>
      </c>
      <c r="R45" s="210">
        <f>SUM(R11,R13,R15,R17,R19,R21,R23,R25,R27,R29,R31,R33,R35,R37,R39,R41,R43)</f>
        <v>0</v>
      </c>
    </row>
    <row r="46" spans="1:18" ht="15.75" thickBot="1">
      <c r="A46" s="211"/>
      <c r="B46" s="212"/>
      <c r="C46" s="213"/>
      <c r="D46" s="214"/>
      <c r="E46" s="305"/>
      <c r="F46" s="305"/>
      <c r="G46" s="305"/>
      <c r="H46" s="482">
        <f>SUM(I12,I14,I16,I18,I20,I22,I24,I26,I28,I30,I32,I34,I36,I38,I40,I42,I44)</f>
        <v>0</v>
      </c>
      <c r="I46" s="466">
        <f>SUM(J12,J14,J16,J18,J20,J22,J24,J26,J28,J30,J32,J34,J36,J38,J40,J42,J44)</f>
        <v>0</v>
      </c>
      <c r="J46" s="215">
        <f t="shared" si="0"/>
        <v>0</v>
      </c>
      <c r="K46" s="215">
        <f t="shared" si="0"/>
        <v>0</v>
      </c>
      <c r="L46" s="215">
        <f t="shared" si="0"/>
        <v>0</v>
      </c>
      <c r="M46" s="215">
        <f t="shared" si="0"/>
        <v>0</v>
      </c>
      <c r="N46" s="215">
        <f t="shared" si="0"/>
        <v>0</v>
      </c>
      <c r="O46" s="215">
        <f t="shared" si="0"/>
        <v>0</v>
      </c>
      <c r="P46" s="215">
        <f t="shared" si="0"/>
        <v>724.64</v>
      </c>
      <c r="Q46" s="215">
        <f t="shared" si="0"/>
        <v>118.91</v>
      </c>
      <c r="R46" s="215"/>
    </row>
    <row r="47" spans="1:18" ht="18">
      <c r="A47" s="26"/>
      <c r="B47" s="27" t="s">
        <v>134</v>
      </c>
      <c r="C47" s="27"/>
      <c r="D47" s="27"/>
      <c r="E47" s="27"/>
      <c r="F47" s="27"/>
      <c r="G47" s="27"/>
      <c r="H47" s="27"/>
      <c r="I47" s="27"/>
      <c r="J47" s="28"/>
      <c r="K47" s="29"/>
      <c r="L47" s="30"/>
      <c r="M47" s="31"/>
      <c r="N47" s="31"/>
      <c r="O47" s="31"/>
      <c r="P47" s="31"/>
      <c r="Q47" s="31"/>
    </row>
    <row r="48" spans="1:18" ht="18">
      <c r="A48" s="26"/>
      <c r="B48" s="27" t="s">
        <v>137</v>
      </c>
      <c r="C48" s="27"/>
      <c r="D48" s="27"/>
      <c r="E48" s="27"/>
      <c r="F48" s="27"/>
      <c r="G48" s="27"/>
      <c r="H48" s="27"/>
      <c r="I48" s="27"/>
      <c r="J48" s="28"/>
      <c r="K48" s="29"/>
      <c r="L48" s="30"/>
      <c r="M48" s="31"/>
      <c r="N48" s="31"/>
      <c r="O48" s="31"/>
      <c r="P48" s="31"/>
      <c r="Q48" s="31"/>
    </row>
    <row r="49" spans="1:17" ht="18">
      <c r="A49" s="26"/>
      <c r="B49" s="27"/>
      <c r="C49" s="27"/>
      <c r="D49" s="27"/>
      <c r="E49" s="27"/>
      <c r="F49" s="27"/>
      <c r="G49" s="27"/>
      <c r="H49" s="27"/>
      <c r="I49" s="27"/>
      <c r="J49" s="28"/>
      <c r="K49" s="29"/>
      <c r="L49" s="30"/>
      <c r="M49" s="31"/>
      <c r="N49" s="31"/>
      <c r="O49" s="31"/>
      <c r="P49" s="31"/>
      <c r="Q49" s="31"/>
    </row>
    <row r="50" spans="1:17" ht="18">
      <c r="A50" s="26"/>
      <c r="B50" s="27"/>
      <c r="C50" s="27"/>
      <c r="D50" s="27"/>
      <c r="E50" s="27"/>
      <c r="F50" s="27"/>
      <c r="G50" s="27"/>
      <c r="H50" s="27"/>
      <c r="I50" s="27"/>
      <c r="J50" s="28"/>
      <c r="K50" s="29"/>
      <c r="L50" s="30"/>
      <c r="M50" s="31"/>
      <c r="N50" s="31"/>
      <c r="O50" s="31"/>
      <c r="P50" s="31"/>
      <c r="Q50" s="31"/>
    </row>
    <row r="51" spans="1:17" ht="18">
      <c r="A51" s="26"/>
      <c r="B51" s="27"/>
      <c r="C51" s="27"/>
      <c r="D51" s="27"/>
      <c r="E51" s="27"/>
      <c r="F51" s="27"/>
      <c r="G51" s="27"/>
      <c r="H51" s="27"/>
      <c r="I51" s="27"/>
      <c r="J51" s="28"/>
      <c r="K51" s="29"/>
      <c r="L51" s="30"/>
      <c r="M51" s="31"/>
      <c r="N51" s="31"/>
      <c r="O51" s="31"/>
      <c r="P51" s="31"/>
      <c r="Q51" s="31"/>
    </row>
    <row r="52" spans="1:17" ht="18">
      <c r="A52" s="26"/>
      <c r="B52" s="479"/>
      <c r="C52" s="27"/>
      <c r="D52" s="27"/>
      <c r="E52" s="27"/>
      <c r="F52" s="27"/>
      <c r="G52" s="27"/>
      <c r="H52" s="27"/>
      <c r="I52" s="27"/>
      <c r="J52" s="28"/>
      <c r="K52" s="29"/>
      <c r="L52" s="30"/>
      <c r="M52" s="31"/>
      <c r="N52" s="31"/>
      <c r="O52" s="31"/>
      <c r="P52" s="31"/>
      <c r="Q52" s="31"/>
    </row>
    <row r="53" spans="1:17" ht="18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29"/>
      <c r="L53" s="30"/>
      <c r="M53" s="31"/>
      <c r="N53" s="31"/>
      <c r="O53" s="31"/>
      <c r="P53" s="31"/>
      <c r="Q53" s="31"/>
    </row>
    <row r="54" spans="1:17" ht="18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29"/>
      <c r="L54" s="30"/>
      <c r="M54" s="31"/>
      <c r="N54" s="31"/>
      <c r="O54" s="31"/>
      <c r="P54" s="31"/>
      <c r="Q54" s="31"/>
    </row>
    <row r="55" spans="1:17" ht="18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29"/>
      <c r="L55" s="30"/>
      <c r="M55" s="31"/>
      <c r="N55" s="31"/>
      <c r="O55" s="31"/>
      <c r="P55" s="31"/>
      <c r="Q55" s="31"/>
    </row>
    <row r="56" spans="1:17" ht="18">
      <c r="A56" s="26"/>
      <c r="B56" s="27"/>
      <c r="C56" s="27"/>
      <c r="D56" s="27"/>
      <c r="E56" s="27"/>
      <c r="F56" s="27"/>
      <c r="G56" s="27"/>
      <c r="H56" s="27"/>
      <c r="I56" s="27"/>
      <c r="J56" s="28"/>
      <c r="K56" s="29"/>
      <c r="L56" s="30"/>
      <c r="M56" s="31"/>
      <c r="N56" s="31"/>
      <c r="O56" s="31"/>
      <c r="P56" s="31"/>
      <c r="Q56" s="31"/>
    </row>
    <row r="57" spans="1:17" ht="18">
      <c r="A57" s="26"/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  <c r="M57" s="31"/>
      <c r="N57" s="31"/>
      <c r="O57" s="31"/>
      <c r="P57" s="31"/>
      <c r="Q57" s="31"/>
    </row>
    <row r="58" spans="1:17" ht="18">
      <c r="A58" s="26"/>
      <c r="B58" s="27"/>
      <c r="C58" s="27"/>
      <c r="D58" s="27"/>
      <c r="E58" s="27"/>
      <c r="F58" s="27"/>
      <c r="G58" s="424"/>
      <c r="H58" s="424"/>
      <c r="I58" s="27"/>
      <c r="J58" s="28"/>
      <c r="K58" s="29"/>
      <c r="L58" s="30"/>
      <c r="M58" s="31"/>
      <c r="N58" s="31"/>
      <c r="O58" s="31"/>
      <c r="P58" s="31"/>
      <c r="Q58" s="31"/>
    </row>
    <row r="59" spans="1:17" ht="18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29"/>
      <c r="L59" s="30"/>
      <c r="M59" s="31"/>
      <c r="N59" s="31"/>
      <c r="O59" s="31"/>
      <c r="P59" s="31"/>
      <c r="Q59" s="31"/>
    </row>
    <row r="60" spans="1:17" ht="18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29"/>
      <c r="L60" s="30"/>
      <c r="M60" s="31"/>
      <c r="N60" s="31"/>
      <c r="O60" s="31"/>
      <c r="P60" s="31"/>
      <c r="Q60" s="31"/>
    </row>
    <row r="61" spans="1:17" ht="18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29"/>
      <c r="L61" s="30"/>
      <c r="M61" s="31"/>
      <c r="N61" s="31"/>
      <c r="O61" s="31"/>
      <c r="P61" s="31"/>
      <c r="Q61" s="31"/>
    </row>
    <row r="62" spans="1:17" ht="18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29"/>
      <c r="L62" s="30"/>
      <c r="M62" s="31"/>
      <c r="N62" s="31"/>
      <c r="O62" s="31"/>
      <c r="P62" s="31"/>
      <c r="Q62" s="31"/>
    </row>
    <row r="63" spans="1:17" ht="18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29"/>
      <c r="L63" s="30"/>
      <c r="M63" s="31"/>
      <c r="N63" s="31"/>
      <c r="O63" s="31"/>
      <c r="P63" s="31"/>
      <c r="Q63" s="31"/>
    </row>
    <row r="64" spans="1:17" ht="18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29"/>
      <c r="L64" s="30"/>
      <c r="M64" s="31"/>
      <c r="N64" s="31"/>
      <c r="O64" s="31"/>
      <c r="P64" s="31"/>
      <c r="Q64" s="31"/>
    </row>
    <row r="65" spans="1:17" ht="18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29"/>
      <c r="L65" s="30"/>
      <c r="M65" s="31"/>
      <c r="N65" s="31"/>
      <c r="O65" s="31"/>
      <c r="P65" s="31"/>
      <c r="Q65" s="31"/>
    </row>
    <row r="66" spans="1:17" ht="18">
      <c r="A66" s="26"/>
      <c r="B66" s="27"/>
      <c r="C66" s="27"/>
      <c r="D66" s="27"/>
      <c r="E66" s="27"/>
      <c r="F66" s="27"/>
      <c r="G66" s="27"/>
      <c r="H66" s="27"/>
      <c r="I66" s="27"/>
      <c r="J66" s="28"/>
      <c r="K66" s="29"/>
      <c r="L66" s="30"/>
      <c r="M66" s="31"/>
      <c r="N66" s="31"/>
      <c r="O66" s="31"/>
      <c r="P66" s="31"/>
      <c r="Q66" s="31"/>
    </row>
    <row r="67" spans="1:17" ht="18">
      <c r="A67" s="26"/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  <c r="M67" s="31"/>
      <c r="N67" s="31"/>
      <c r="O67" s="31"/>
      <c r="P67" s="31"/>
      <c r="Q67" s="31"/>
    </row>
    <row r="68" spans="1:17" ht="18">
      <c r="A68" s="26"/>
      <c r="B68" s="27"/>
      <c r="C68" s="27"/>
      <c r="D68" s="27"/>
      <c r="E68" s="27"/>
      <c r="F68" s="27"/>
      <c r="G68" s="27"/>
      <c r="H68" s="27"/>
      <c r="I68" s="27"/>
      <c r="J68" s="28"/>
      <c r="K68" s="29"/>
      <c r="L68" s="30"/>
      <c r="M68" s="31"/>
      <c r="N68" s="31"/>
      <c r="O68" s="31"/>
      <c r="P68" s="31"/>
      <c r="Q68" s="31"/>
    </row>
    <row r="69" spans="1:17" ht="18">
      <c r="A69" s="26"/>
      <c r="B69" s="27"/>
      <c r="C69" s="27"/>
      <c r="D69" s="27"/>
      <c r="E69" s="27"/>
      <c r="F69" s="27"/>
      <c r="G69" s="27"/>
      <c r="H69" s="27"/>
      <c r="I69" s="27"/>
      <c r="J69" s="28"/>
      <c r="K69" s="29"/>
      <c r="L69" s="30"/>
      <c r="M69" s="31"/>
      <c r="N69" s="31"/>
      <c r="O69" s="31"/>
      <c r="P69" s="31"/>
      <c r="Q69" s="31"/>
    </row>
    <row r="70" spans="1:17" ht="18">
      <c r="A70" s="26"/>
      <c r="B70" s="27"/>
      <c r="C70" s="27"/>
      <c r="D70" s="27"/>
      <c r="E70" s="27"/>
      <c r="F70" s="27"/>
      <c r="G70" s="27"/>
      <c r="H70" s="27"/>
      <c r="I70" s="27"/>
      <c r="J70" s="28"/>
      <c r="K70" s="29"/>
      <c r="L70" s="30"/>
      <c r="M70" s="31"/>
      <c r="N70" s="31"/>
      <c r="O70" s="31"/>
      <c r="P70" s="31"/>
      <c r="Q70" s="31"/>
    </row>
    <row r="71" spans="1:17" ht="15">
      <c r="A71" s="27"/>
      <c r="B71" s="32"/>
      <c r="C71" s="27"/>
      <c r="D71" s="32"/>
      <c r="E71" s="32"/>
      <c r="F71" s="32"/>
      <c r="G71" s="32"/>
      <c r="H71" s="32"/>
      <c r="I71" s="32"/>
      <c r="J71" s="33"/>
      <c r="K71" s="34"/>
      <c r="L71" s="35"/>
      <c r="M71" s="34"/>
      <c r="N71" s="34"/>
      <c r="O71" s="34"/>
      <c r="P71" s="34"/>
      <c r="Q71" s="34"/>
    </row>
    <row r="72" spans="1:17">
      <c r="A72" s="29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30"/>
      <c r="M72" s="31"/>
      <c r="N72" s="31"/>
      <c r="O72" s="31"/>
      <c r="P72" s="31"/>
      <c r="Q72" s="31"/>
    </row>
    <row r="73" spans="1:17">
      <c r="A73" s="29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30"/>
      <c r="M73" s="31"/>
      <c r="N73" s="31"/>
      <c r="O73" s="31"/>
      <c r="P73" s="31"/>
      <c r="Q73" s="31"/>
    </row>
    <row r="74" spans="1:17">
      <c r="A74" s="29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30"/>
      <c r="M74" s="31"/>
      <c r="N74" s="31"/>
      <c r="O74" s="31"/>
      <c r="P74" s="31"/>
      <c r="Q74" s="31"/>
    </row>
    <row r="75" spans="1:17">
      <c r="A75" s="29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30"/>
      <c r="M75" s="31"/>
      <c r="N75" s="31"/>
      <c r="O75" s="31"/>
      <c r="P75" s="31"/>
      <c r="Q75" s="31"/>
    </row>
    <row r="76" spans="1:17">
      <c r="A76" s="29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30"/>
      <c r="M76" s="31"/>
      <c r="N76" s="31"/>
      <c r="O76" s="31"/>
      <c r="P76" s="31"/>
      <c r="Q76" s="31"/>
    </row>
    <row r="77" spans="1:17">
      <c r="A77" s="29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30"/>
      <c r="M77" s="31"/>
      <c r="N77" s="31"/>
      <c r="O77" s="31"/>
      <c r="P77" s="31"/>
      <c r="Q77" s="31"/>
    </row>
    <row r="78" spans="1:17">
      <c r="A78" s="29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30"/>
      <c r="M78" s="31"/>
      <c r="N78" s="31"/>
      <c r="O78" s="31"/>
      <c r="P78" s="31"/>
      <c r="Q78" s="31"/>
    </row>
    <row r="79" spans="1:17">
      <c r="A79" s="29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30"/>
      <c r="M79" s="31"/>
      <c r="N79" s="31"/>
      <c r="O79" s="31"/>
      <c r="P79" s="31"/>
      <c r="Q79" s="31"/>
    </row>
    <row r="80" spans="1:17">
      <c r="A80" s="29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30"/>
      <c r="M80" s="31"/>
      <c r="N80" s="31"/>
      <c r="O80" s="31"/>
      <c r="P80" s="31"/>
      <c r="Q80" s="31"/>
    </row>
    <row r="81" spans="1:17">
      <c r="A81" s="29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30"/>
      <c r="M81" s="31"/>
      <c r="N81" s="31"/>
      <c r="O81" s="31"/>
      <c r="P81" s="31"/>
      <c r="Q81" s="31"/>
    </row>
    <row r="82" spans="1:17">
      <c r="A82" s="29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30"/>
      <c r="M82" s="31"/>
      <c r="N82" s="31"/>
      <c r="O82" s="31"/>
      <c r="P82" s="31"/>
      <c r="Q82" s="31"/>
    </row>
    <row r="83" spans="1:17">
      <c r="A83" s="29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30"/>
      <c r="M83" s="31"/>
      <c r="N83" s="31"/>
      <c r="O83" s="31"/>
      <c r="P83" s="31"/>
      <c r="Q83" s="31"/>
    </row>
    <row r="84" spans="1:17">
      <c r="A84" s="29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30"/>
      <c r="M84" s="31"/>
      <c r="N84" s="31"/>
      <c r="O84" s="31"/>
      <c r="P84" s="31"/>
      <c r="Q84" s="31"/>
    </row>
    <row r="85" spans="1:17">
      <c r="A85" s="29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30"/>
      <c r="M85" s="31"/>
      <c r="N85" s="31"/>
      <c r="O85" s="31"/>
      <c r="P85" s="31"/>
      <c r="Q85" s="31"/>
    </row>
    <row r="86" spans="1:17">
      <c r="A86" s="29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30"/>
      <c r="M86" s="31"/>
      <c r="N86" s="31"/>
      <c r="O86" s="31"/>
      <c r="P86" s="31"/>
      <c r="Q86" s="31"/>
    </row>
    <row r="87" spans="1:17">
      <c r="A87" s="29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30"/>
      <c r="M87" s="31"/>
      <c r="N87" s="31"/>
      <c r="O87" s="31"/>
      <c r="P87" s="31"/>
      <c r="Q87" s="31"/>
    </row>
    <row r="88" spans="1:17">
      <c r="A88" s="29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30"/>
      <c r="M88" s="31"/>
      <c r="N88" s="31"/>
      <c r="O88" s="31"/>
      <c r="P88" s="31"/>
      <c r="Q88" s="31"/>
    </row>
    <row r="89" spans="1:17">
      <c r="A89" s="29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30"/>
      <c r="M89" s="31"/>
      <c r="N89" s="31"/>
      <c r="O89" s="31"/>
      <c r="P89" s="31"/>
      <c r="Q89" s="31"/>
    </row>
    <row r="90" spans="1:17">
      <c r="A90" s="29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30"/>
      <c r="M90" s="31"/>
      <c r="N90" s="31"/>
      <c r="O90" s="31"/>
      <c r="P90" s="31"/>
      <c r="Q90" s="31"/>
    </row>
    <row r="91" spans="1:17">
      <c r="A91" s="29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30"/>
      <c r="M91" s="31"/>
      <c r="N91" s="31"/>
      <c r="O91" s="31"/>
      <c r="P91" s="31"/>
      <c r="Q91" s="31"/>
    </row>
    <row r="92" spans="1:17">
      <c r="A92" s="29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30"/>
      <c r="M92" s="31"/>
      <c r="N92" s="31"/>
      <c r="O92" s="31"/>
      <c r="P92" s="31"/>
      <c r="Q92" s="31"/>
    </row>
    <row r="93" spans="1:17">
      <c r="A93" s="29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30"/>
      <c r="M93" s="31"/>
      <c r="N93" s="31"/>
      <c r="O93" s="31"/>
      <c r="P93" s="31"/>
      <c r="Q93" s="31"/>
    </row>
    <row r="94" spans="1:17">
      <c r="A94" s="29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30"/>
      <c r="M94" s="31"/>
      <c r="N94" s="31"/>
      <c r="O94" s="31"/>
      <c r="P94" s="31"/>
      <c r="Q94" s="31"/>
    </row>
    <row r="95" spans="1:17">
      <c r="A95" s="29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30"/>
      <c r="M95" s="31"/>
      <c r="N95" s="31"/>
      <c r="O95" s="31"/>
      <c r="P95" s="31"/>
      <c r="Q95" s="31"/>
    </row>
    <row r="96" spans="1:17">
      <c r="A96" s="29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30"/>
      <c r="M96" s="31"/>
      <c r="N96" s="31"/>
      <c r="O96" s="31"/>
      <c r="P96" s="31"/>
      <c r="Q96" s="31"/>
    </row>
    <row r="97" spans="1:17">
      <c r="A97" s="29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30"/>
      <c r="M97" s="31"/>
      <c r="N97" s="31"/>
      <c r="O97" s="31"/>
      <c r="P97" s="31"/>
      <c r="Q97" s="31"/>
    </row>
    <row r="98" spans="1:17">
      <c r="A98" s="29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30"/>
      <c r="M98" s="31"/>
      <c r="N98" s="31"/>
      <c r="O98" s="31"/>
      <c r="P98" s="31"/>
      <c r="Q98" s="31"/>
    </row>
    <row r="99" spans="1:17">
      <c r="A99" s="29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30"/>
      <c r="M99" s="31"/>
      <c r="N99" s="31"/>
      <c r="O99" s="31"/>
      <c r="P99" s="31"/>
      <c r="Q99" s="31"/>
    </row>
    <row r="100" spans="1:17">
      <c r="A100" s="29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30"/>
      <c r="M100" s="31"/>
      <c r="N100" s="31"/>
      <c r="O100" s="31"/>
      <c r="P100" s="31"/>
      <c r="Q100" s="31"/>
    </row>
    <row r="101" spans="1:17">
      <c r="A101" s="29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30"/>
      <c r="M101" s="31"/>
      <c r="N101" s="31"/>
      <c r="O101" s="31"/>
      <c r="P101" s="31"/>
      <c r="Q101" s="31"/>
    </row>
    <row r="102" spans="1:17">
      <c r="A102" s="29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30"/>
      <c r="M102" s="31"/>
      <c r="N102" s="31"/>
      <c r="O102" s="31"/>
      <c r="P102" s="31"/>
      <c r="Q102" s="31"/>
    </row>
    <row r="103" spans="1:17">
      <c r="A103" s="29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30"/>
      <c r="M103" s="31"/>
      <c r="N103" s="31"/>
      <c r="O103" s="31"/>
      <c r="P103" s="31"/>
      <c r="Q103" s="31"/>
    </row>
    <row r="104" spans="1:17">
      <c r="A104" s="29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30"/>
      <c r="M104" s="31"/>
      <c r="N104" s="31"/>
      <c r="O104" s="31"/>
      <c r="P104" s="31"/>
      <c r="Q104" s="31"/>
    </row>
    <row r="105" spans="1:17">
      <c r="A105" s="29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30"/>
      <c r="M105" s="31"/>
      <c r="N105" s="31"/>
      <c r="O105" s="31"/>
      <c r="P105" s="31"/>
      <c r="Q105" s="31"/>
    </row>
    <row r="106" spans="1:17">
      <c r="A106" s="29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30"/>
      <c r="M106" s="31"/>
      <c r="N106" s="31"/>
      <c r="O106" s="31"/>
      <c r="P106" s="31"/>
      <c r="Q106" s="31"/>
    </row>
    <row r="107" spans="1:17">
      <c r="A107" s="29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30"/>
      <c r="M107" s="31"/>
      <c r="N107" s="31"/>
      <c r="O107" s="31"/>
      <c r="P107" s="31"/>
      <c r="Q107" s="31"/>
    </row>
    <row r="108" spans="1:17">
      <c r="A108" s="29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30"/>
      <c r="M108" s="31"/>
      <c r="N108" s="31"/>
      <c r="O108" s="31"/>
      <c r="P108" s="31"/>
      <c r="Q108" s="31"/>
    </row>
    <row r="109" spans="1:17">
      <c r="A109" s="29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30"/>
      <c r="M109" s="31"/>
      <c r="N109" s="31"/>
      <c r="O109" s="31"/>
      <c r="P109" s="31"/>
      <c r="Q109" s="31"/>
    </row>
    <row r="110" spans="1:17">
      <c r="A110" s="29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30"/>
      <c r="M110" s="31"/>
      <c r="N110" s="31"/>
      <c r="O110" s="31"/>
      <c r="P110" s="31"/>
      <c r="Q110" s="31"/>
    </row>
    <row r="111" spans="1:17">
      <c r="A111" s="29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30"/>
      <c r="M111" s="31"/>
      <c r="N111" s="31"/>
      <c r="O111" s="31"/>
      <c r="P111" s="31"/>
      <c r="Q111" s="31"/>
    </row>
    <row r="112" spans="1:17">
      <c r="A112" s="29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30"/>
      <c r="M112" s="31"/>
      <c r="N112" s="31"/>
      <c r="O112" s="31"/>
      <c r="P112" s="31"/>
      <c r="Q112" s="31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30"/>
      <c r="M113" s="31"/>
      <c r="N113" s="31"/>
      <c r="O113" s="31"/>
      <c r="P113" s="31"/>
      <c r="Q113" s="31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30"/>
      <c r="M114" s="31"/>
      <c r="N114" s="31"/>
      <c r="O114" s="31"/>
      <c r="P114" s="31"/>
      <c r="Q114" s="31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30"/>
      <c r="M115" s="31"/>
      <c r="N115" s="31"/>
      <c r="O115" s="31"/>
      <c r="P115" s="31"/>
      <c r="Q115" s="31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30"/>
      <c r="M116" s="31"/>
      <c r="N116" s="31"/>
      <c r="O116" s="31"/>
      <c r="P116" s="31"/>
      <c r="Q116" s="31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30"/>
      <c r="M117" s="31"/>
      <c r="N117" s="31"/>
      <c r="O117" s="31"/>
      <c r="P117" s="31"/>
      <c r="Q117" s="31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30"/>
      <c r="M118" s="31"/>
      <c r="N118" s="31"/>
      <c r="O118" s="31"/>
      <c r="P118" s="31"/>
      <c r="Q118" s="31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30"/>
      <c r="M119" s="31"/>
      <c r="N119" s="31"/>
      <c r="O119" s="31"/>
      <c r="P119" s="31"/>
      <c r="Q119" s="31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30"/>
      <c r="M120" s="31"/>
      <c r="N120" s="31"/>
      <c r="O120" s="31"/>
      <c r="P120" s="31"/>
      <c r="Q120" s="31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30"/>
      <c r="M121" s="31"/>
      <c r="N121" s="31"/>
      <c r="O121" s="31"/>
      <c r="P121" s="31"/>
      <c r="Q121" s="31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30"/>
      <c r="M122" s="31"/>
      <c r="N122" s="31"/>
      <c r="O122" s="31"/>
      <c r="P122" s="31"/>
      <c r="Q122" s="31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30"/>
      <c r="M123" s="31"/>
      <c r="N123" s="31"/>
      <c r="O123" s="31"/>
      <c r="P123" s="31"/>
      <c r="Q123" s="31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30"/>
      <c r="M124" s="31"/>
      <c r="N124" s="31"/>
      <c r="O124" s="31"/>
      <c r="P124" s="31"/>
      <c r="Q124" s="31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30"/>
      <c r="M125" s="31"/>
      <c r="N125" s="31"/>
      <c r="O125" s="31"/>
      <c r="P125" s="31"/>
      <c r="Q125" s="31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30"/>
      <c r="M126" s="31"/>
      <c r="N126" s="31"/>
      <c r="O126" s="31"/>
      <c r="P126" s="31"/>
      <c r="Q126" s="31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30"/>
      <c r="M127" s="31"/>
      <c r="N127" s="31"/>
      <c r="O127" s="31"/>
      <c r="P127" s="31"/>
      <c r="Q127" s="31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30"/>
      <c r="M128" s="31"/>
      <c r="N128" s="31"/>
      <c r="O128" s="31"/>
      <c r="P128" s="31"/>
      <c r="Q128" s="31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30"/>
      <c r="M129" s="31"/>
      <c r="N129" s="31"/>
      <c r="O129" s="31"/>
      <c r="P129" s="31"/>
      <c r="Q129" s="31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30"/>
      <c r="M130" s="31"/>
      <c r="N130" s="31"/>
      <c r="O130" s="31"/>
      <c r="P130" s="31"/>
      <c r="Q130" s="31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30"/>
      <c r="M131" s="31"/>
      <c r="N131" s="31"/>
      <c r="O131" s="31"/>
      <c r="P131" s="31"/>
      <c r="Q131" s="31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30"/>
      <c r="M132" s="31"/>
      <c r="N132" s="31"/>
      <c r="O132" s="31"/>
      <c r="P132" s="31"/>
      <c r="Q132" s="31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30"/>
      <c r="M133" s="31"/>
      <c r="N133" s="31"/>
      <c r="O133" s="31"/>
      <c r="P133" s="31"/>
      <c r="Q133" s="31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30"/>
      <c r="M134" s="31"/>
      <c r="N134" s="31"/>
      <c r="O134" s="31"/>
      <c r="P134" s="31"/>
      <c r="Q134" s="31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30"/>
      <c r="M135" s="31"/>
      <c r="N135" s="31"/>
      <c r="O135" s="31"/>
      <c r="P135" s="31"/>
      <c r="Q135" s="31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30"/>
      <c r="M136" s="31"/>
      <c r="N136" s="31"/>
      <c r="O136" s="31"/>
      <c r="P136" s="31"/>
      <c r="Q136" s="31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30"/>
      <c r="M137" s="31"/>
      <c r="N137" s="31"/>
      <c r="O137" s="31"/>
      <c r="P137" s="31"/>
      <c r="Q137" s="31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30"/>
      <c r="M138" s="31"/>
      <c r="N138" s="31"/>
      <c r="O138" s="31"/>
      <c r="P138" s="31"/>
      <c r="Q138" s="31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30"/>
      <c r="M139" s="31"/>
      <c r="N139" s="31"/>
      <c r="O139" s="31"/>
      <c r="P139" s="31"/>
      <c r="Q139" s="31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30"/>
      <c r="M140" s="31"/>
      <c r="N140" s="31"/>
      <c r="O140" s="31"/>
      <c r="P140" s="31"/>
      <c r="Q140" s="31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30"/>
      <c r="M141" s="31"/>
      <c r="N141" s="31"/>
      <c r="O141" s="31"/>
      <c r="P141" s="31"/>
      <c r="Q141" s="31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30"/>
      <c r="M142" s="31"/>
      <c r="N142" s="31"/>
      <c r="O142" s="31"/>
      <c r="P142" s="31"/>
      <c r="Q142" s="31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30"/>
      <c r="M143" s="31"/>
      <c r="N143" s="31"/>
      <c r="O143" s="31"/>
      <c r="P143" s="31"/>
      <c r="Q143" s="31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30"/>
      <c r="M144" s="31"/>
      <c r="N144" s="31"/>
      <c r="O144" s="31"/>
      <c r="P144" s="31"/>
      <c r="Q144" s="31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30"/>
      <c r="M145" s="31"/>
      <c r="N145" s="31"/>
      <c r="O145" s="31"/>
      <c r="P145" s="31"/>
      <c r="Q145" s="31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30"/>
      <c r="M146" s="31"/>
      <c r="N146" s="31"/>
      <c r="O146" s="31"/>
      <c r="P146" s="31"/>
      <c r="Q146" s="31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30"/>
      <c r="M147" s="31"/>
      <c r="N147" s="31"/>
      <c r="O147" s="31"/>
      <c r="P147" s="31"/>
      <c r="Q147" s="31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30"/>
      <c r="M148" s="31"/>
      <c r="N148" s="31"/>
      <c r="O148" s="31"/>
      <c r="P148" s="31"/>
      <c r="Q148" s="31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30"/>
      <c r="M149" s="31"/>
      <c r="N149" s="31"/>
      <c r="O149" s="31"/>
      <c r="P149" s="31"/>
      <c r="Q149" s="31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30"/>
      <c r="M150" s="31"/>
      <c r="N150" s="31"/>
      <c r="O150" s="31"/>
      <c r="P150" s="31"/>
      <c r="Q150" s="31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30"/>
      <c r="M151" s="31"/>
      <c r="N151" s="31"/>
      <c r="O151" s="31"/>
      <c r="P151" s="31"/>
      <c r="Q151" s="31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30"/>
      <c r="M152" s="31"/>
      <c r="N152" s="31"/>
      <c r="O152" s="31"/>
      <c r="P152" s="31"/>
      <c r="Q152" s="31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30"/>
      <c r="M153" s="31"/>
      <c r="N153" s="31"/>
      <c r="O153" s="31"/>
      <c r="P153" s="31"/>
      <c r="Q153" s="31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30"/>
      <c r="M154" s="31"/>
      <c r="N154" s="31"/>
      <c r="O154" s="31"/>
      <c r="P154" s="31"/>
      <c r="Q154" s="31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30"/>
      <c r="M155" s="31"/>
      <c r="N155" s="31"/>
      <c r="O155" s="31"/>
      <c r="P155" s="31"/>
      <c r="Q155" s="31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30"/>
      <c r="M156" s="31"/>
      <c r="N156" s="31"/>
      <c r="O156" s="31"/>
      <c r="P156" s="31"/>
      <c r="Q156" s="31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30"/>
      <c r="M157" s="31"/>
      <c r="N157" s="31"/>
      <c r="O157" s="31"/>
      <c r="P157" s="31"/>
      <c r="Q157" s="31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30"/>
      <c r="M158" s="31"/>
      <c r="N158" s="31"/>
      <c r="O158" s="31"/>
      <c r="P158" s="31"/>
      <c r="Q158" s="31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30"/>
      <c r="M159" s="31"/>
      <c r="N159" s="31"/>
      <c r="O159" s="31"/>
      <c r="P159" s="31"/>
      <c r="Q159" s="31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30"/>
      <c r="M160" s="31"/>
      <c r="N160" s="31"/>
      <c r="O160" s="31"/>
      <c r="P160" s="31"/>
      <c r="Q160" s="31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30"/>
      <c r="M161" s="31"/>
      <c r="N161" s="31"/>
      <c r="O161" s="31"/>
      <c r="P161" s="31"/>
      <c r="Q161" s="31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30"/>
      <c r="M162" s="31"/>
      <c r="N162" s="31"/>
      <c r="O162" s="31"/>
      <c r="P162" s="31"/>
      <c r="Q162" s="31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30"/>
      <c r="M163" s="31"/>
      <c r="N163" s="31"/>
      <c r="O163" s="31"/>
      <c r="P163" s="31"/>
      <c r="Q163" s="31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30"/>
      <c r="M164" s="31"/>
      <c r="N164" s="31"/>
      <c r="O164" s="31"/>
      <c r="P164" s="31"/>
      <c r="Q164" s="31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30"/>
      <c r="M165" s="31"/>
      <c r="N165" s="31"/>
      <c r="O165" s="31"/>
      <c r="P165" s="31"/>
      <c r="Q165" s="31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30"/>
      <c r="M166" s="31"/>
      <c r="N166" s="31"/>
      <c r="O166" s="31"/>
      <c r="P166" s="31"/>
      <c r="Q166" s="31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30"/>
      <c r="M167" s="31"/>
      <c r="N167" s="31"/>
      <c r="O167" s="31"/>
      <c r="P167" s="31"/>
      <c r="Q167" s="31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30"/>
      <c r="M168" s="31"/>
      <c r="N168" s="31"/>
      <c r="O168" s="31"/>
      <c r="P168" s="31"/>
      <c r="Q168" s="31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30"/>
      <c r="M169" s="31"/>
      <c r="N169" s="31"/>
      <c r="O169" s="31"/>
      <c r="P169" s="31"/>
      <c r="Q169" s="31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30"/>
      <c r="M170" s="31"/>
      <c r="N170" s="31"/>
      <c r="O170" s="31"/>
      <c r="P170" s="31"/>
      <c r="Q170" s="31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30"/>
      <c r="M171" s="31"/>
      <c r="N171" s="31"/>
      <c r="O171" s="31"/>
      <c r="P171" s="31"/>
      <c r="Q171" s="31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30"/>
      <c r="M172" s="31"/>
      <c r="N172" s="31"/>
      <c r="O172" s="31"/>
      <c r="P172" s="31"/>
      <c r="Q172" s="31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30"/>
      <c r="M173" s="31"/>
      <c r="N173" s="31"/>
      <c r="O173" s="31"/>
      <c r="P173" s="31"/>
      <c r="Q173" s="31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30"/>
      <c r="M174" s="31"/>
      <c r="N174" s="31"/>
      <c r="O174" s="31"/>
      <c r="P174" s="31"/>
      <c r="Q174" s="31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30"/>
      <c r="M175" s="31"/>
      <c r="N175" s="31"/>
      <c r="O175" s="31"/>
      <c r="P175" s="31"/>
      <c r="Q175" s="31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30"/>
      <c r="M176" s="31"/>
      <c r="N176" s="31"/>
      <c r="O176" s="31"/>
      <c r="P176" s="31"/>
      <c r="Q176" s="31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30"/>
      <c r="M177" s="31"/>
      <c r="N177" s="31"/>
      <c r="O177" s="31"/>
      <c r="P177" s="31"/>
      <c r="Q177" s="31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30"/>
      <c r="M178" s="31"/>
      <c r="N178" s="31"/>
      <c r="O178" s="31"/>
      <c r="P178" s="31"/>
      <c r="Q178" s="31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30"/>
      <c r="M179" s="31"/>
      <c r="N179" s="31"/>
      <c r="O179" s="31"/>
      <c r="P179" s="31"/>
      <c r="Q179" s="31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30"/>
      <c r="M180" s="31"/>
      <c r="N180" s="31"/>
      <c r="O180" s="31"/>
      <c r="P180" s="31"/>
      <c r="Q180" s="31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30"/>
      <c r="M181" s="31"/>
      <c r="N181" s="31"/>
      <c r="O181" s="31"/>
      <c r="P181" s="31"/>
      <c r="Q181" s="31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30"/>
      <c r="M182" s="31"/>
      <c r="N182" s="31"/>
      <c r="O182" s="31"/>
      <c r="P182" s="31"/>
      <c r="Q182" s="31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30"/>
      <c r="M183" s="31"/>
      <c r="N183" s="31"/>
      <c r="O183" s="31"/>
      <c r="P183" s="31"/>
      <c r="Q183" s="31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30"/>
      <c r="M184" s="31"/>
      <c r="N184" s="31"/>
      <c r="O184" s="31"/>
      <c r="P184" s="31"/>
      <c r="Q184" s="31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30"/>
      <c r="M185" s="31"/>
      <c r="N185" s="31"/>
      <c r="O185" s="31"/>
      <c r="P185" s="31"/>
      <c r="Q185" s="31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30"/>
      <c r="M186" s="31"/>
      <c r="N186" s="31"/>
      <c r="O186" s="31"/>
      <c r="P186" s="31"/>
      <c r="Q186" s="31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30"/>
      <c r="M187" s="31"/>
      <c r="N187" s="31"/>
      <c r="O187" s="31"/>
      <c r="P187" s="31"/>
      <c r="Q187" s="31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30"/>
      <c r="M188" s="31"/>
      <c r="N188" s="31"/>
      <c r="O188" s="31"/>
      <c r="P188" s="31"/>
      <c r="Q188" s="31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30"/>
      <c r="M189" s="31"/>
      <c r="N189" s="31"/>
      <c r="O189" s="31"/>
      <c r="P189" s="31"/>
      <c r="Q189" s="31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30"/>
      <c r="M190" s="31"/>
      <c r="N190" s="31"/>
      <c r="O190" s="31"/>
      <c r="P190" s="31"/>
      <c r="Q190" s="31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30"/>
      <c r="M191" s="31"/>
      <c r="N191" s="31"/>
      <c r="O191" s="31"/>
      <c r="P191" s="31"/>
      <c r="Q191" s="31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30"/>
      <c r="M192" s="31"/>
      <c r="N192" s="31"/>
      <c r="O192" s="31"/>
      <c r="P192" s="31"/>
      <c r="Q192" s="31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30"/>
      <c r="M193" s="31"/>
      <c r="N193" s="31"/>
      <c r="O193" s="31"/>
      <c r="P193" s="31"/>
      <c r="Q193" s="31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30"/>
      <c r="M194" s="31"/>
      <c r="N194" s="31"/>
      <c r="O194" s="31"/>
      <c r="P194" s="31"/>
      <c r="Q194" s="31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30"/>
      <c r="M195" s="31"/>
      <c r="N195" s="31"/>
      <c r="O195" s="31"/>
      <c r="P195" s="31"/>
      <c r="Q195" s="31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30"/>
      <c r="M196" s="31"/>
      <c r="N196" s="31"/>
      <c r="O196" s="31"/>
      <c r="P196" s="31"/>
      <c r="Q196" s="31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30"/>
      <c r="M197" s="31"/>
      <c r="N197" s="31"/>
      <c r="O197" s="31"/>
      <c r="P197" s="31"/>
      <c r="Q197" s="31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30"/>
      <c r="M198" s="31"/>
      <c r="N198" s="31"/>
      <c r="O198" s="31"/>
      <c r="P198" s="31"/>
      <c r="Q198" s="31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30"/>
      <c r="M199" s="31"/>
      <c r="N199" s="31"/>
      <c r="O199" s="31"/>
      <c r="P199" s="31"/>
      <c r="Q199" s="31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30"/>
      <c r="M200" s="31"/>
      <c r="N200" s="31"/>
      <c r="O200" s="31"/>
      <c r="P200" s="31"/>
      <c r="Q200" s="31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30"/>
      <c r="M201" s="31"/>
      <c r="N201" s="31"/>
      <c r="O201" s="31"/>
      <c r="P201" s="31"/>
      <c r="Q201" s="31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30"/>
      <c r="M202" s="31"/>
      <c r="N202" s="31"/>
      <c r="O202" s="31"/>
      <c r="P202" s="31"/>
      <c r="Q202" s="31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30"/>
      <c r="M203" s="31"/>
      <c r="N203" s="31"/>
      <c r="O203" s="31"/>
      <c r="P203" s="31"/>
      <c r="Q203" s="31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30"/>
      <c r="M204" s="31"/>
      <c r="N204" s="31"/>
      <c r="O204" s="31"/>
      <c r="P204" s="31"/>
      <c r="Q204" s="31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30"/>
      <c r="M205" s="31"/>
      <c r="N205" s="31"/>
      <c r="O205" s="31"/>
      <c r="P205" s="31"/>
      <c r="Q205" s="31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30"/>
      <c r="M206" s="31"/>
      <c r="N206" s="31"/>
      <c r="O206" s="31"/>
      <c r="P206" s="31"/>
      <c r="Q206" s="31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30"/>
      <c r="M207" s="31"/>
      <c r="N207" s="31"/>
      <c r="O207" s="31"/>
      <c r="P207" s="31"/>
      <c r="Q207" s="31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30"/>
      <c r="M208" s="31"/>
      <c r="N208" s="31"/>
      <c r="O208" s="31"/>
      <c r="P208" s="31"/>
      <c r="Q208" s="31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30"/>
      <c r="M209" s="31"/>
      <c r="N209" s="31"/>
      <c r="O209" s="31"/>
      <c r="P209" s="31"/>
      <c r="Q209" s="31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30"/>
      <c r="M210" s="31"/>
      <c r="N210" s="31"/>
      <c r="O210" s="31"/>
      <c r="P210" s="31"/>
      <c r="Q210" s="31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30"/>
      <c r="M211" s="31"/>
      <c r="N211" s="31"/>
      <c r="O211" s="31"/>
      <c r="P211" s="31"/>
      <c r="Q211" s="31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30"/>
      <c r="M212" s="31"/>
      <c r="N212" s="31"/>
      <c r="O212" s="31"/>
      <c r="P212" s="31"/>
      <c r="Q212" s="31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30"/>
      <c r="M213" s="31"/>
      <c r="N213" s="31"/>
      <c r="O213" s="31"/>
      <c r="P213" s="31"/>
      <c r="Q213" s="31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30"/>
      <c r="M214" s="31"/>
      <c r="N214" s="31"/>
      <c r="O214" s="31"/>
      <c r="P214" s="31"/>
      <c r="Q214" s="31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30"/>
      <c r="M215" s="31"/>
      <c r="N215" s="31"/>
      <c r="O215" s="31"/>
      <c r="P215" s="31"/>
      <c r="Q215" s="31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30"/>
      <c r="M216" s="31"/>
      <c r="N216" s="31"/>
      <c r="O216" s="31"/>
      <c r="P216" s="31"/>
      <c r="Q216" s="31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30"/>
      <c r="M217" s="31"/>
      <c r="N217" s="31"/>
      <c r="O217" s="31"/>
      <c r="P217" s="31"/>
      <c r="Q217" s="31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30"/>
      <c r="M218" s="31"/>
      <c r="N218" s="31"/>
      <c r="O218" s="31"/>
      <c r="P218" s="31"/>
      <c r="Q218" s="31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30"/>
      <c r="M219" s="31"/>
      <c r="N219" s="31"/>
      <c r="O219" s="31"/>
      <c r="P219" s="31"/>
      <c r="Q219" s="31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30"/>
      <c r="M220" s="31"/>
      <c r="N220" s="31"/>
      <c r="O220" s="31"/>
      <c r="P220" s="31"/>
      <c r="Q220" s="31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30"/>
      <c r="M221" s="31"/>
      <c r="N221" s="31"/>
      <c r="O221" s="31"/>
      <c r="P221" s="31"/>
      <c r="Q221" s="31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30"/>
      <c r="M222" s="31"/>
      <c r="N222" s="31"/>
      <c r="O222" s="31"/>
      <c r="P222" s="31"/>
      <c r="Q222" s="31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30"/>
      <c r="M223" s="31"/>
      <c r="N223" s="31"/>
      <c r="O223" s="31"/>
      <c r="P223" s="31"/>
      <c r="Q223" s="31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30"/>
      <c r="M224" s="31"/>
      <c r="N224" s="31"/>
      <c r="O224" s="31"/>
      <c r="P224" s="31"/>
      <c r="Q224" s="31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30"/>
      <c r="M225" s="31"/>
      <c r="N225" s="31"/>
      <c r="O225" s="31"/>
      <c r="P225" s="31"/>
      <c r="Q225" s="31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30"/>
      <c r="M226" s="31"/>
      <c r="N226" s="31"/>
      <c r="O226" s="31"/>
      <c r="P226" s="31"/>
      <c r="Q226" s="31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30"/>
      <c r="M227" s="31"/>
      <c r="N227" s="31"/>
      <c r="O227" s="31"/>
      <c r="P227" s="31"/>
      <c r="Q227" s="31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30"/>
      <c r="M228" s="31"/>
      <c r="N228" s="31"/>
      <c r="O228" s="31"/>
      <c r="P228" s="31"/>
      <c r="Q228" s="31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30"/>
      <c r="M229" s="31"/>
      <c r="N229" s="31"/>
      <c r="O229" s="31"/>
      <c r="P229" s="31"/>
      <c r="Q229" s="31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30"/>
      <c r="M230" s="31"/>
      <c r="N230" s="31"/>
      <c r="O230" s="31"/>
      <c r="P230" s="31"/>
      <c r="Q230" s="31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30"/>
      <c r="M231" s="31"/>
      <c r="N231" s="31"/>
      <c r="O231" s="31"/>
      <c r="P231" s="31"/>
      <c r="Q231" s="31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30"/>
      <c r="M232" s="31"/>
      <c r="N232" s="31"/>
      <c r="O232" s="31"/>
      <c r="P232" s="31"/>
      <c r="Q232" s="31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30"/>
      <c r="M233" s="31"/>
      <c r="N233" s="31"/>
      <c r="O233" s="31"/>
      <c r="P233" s="31"/>
      <c r="Q233" s="31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30"/>
      <c r="M234" s="31"/>
      <c r="N234" s="31"/>
      <c r="O234" s="31"/>
      <c r="P234" s="31"/>
      <c r="Q234" s="31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30"/>
      <c r="M235" s="31"/>
      <c r="N235" s="31"/>
      <c r="O235" s="31"/>
      <c r="P235" s="31"/>
      <c r="Q235" s="31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30"/>
      <c r="M236" s="31"/>
      <c r="N236" s="31"/>
      <c r="O236" s="31"/>
      <c r="P236" s="31"/>
      <c r="Q236" s="31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30"/>
      <c r="M237" s="31"/>
      <c r="N237" s="31"/>
      <c r="O237" s="31"/>
      <c r="P237" s="31"/>
      <c r="Q237" s="31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30"/>
      <c r="M238" s="31"/>
      <c r="N238" s="31"/>
      <c r="O238" s="31"/>
      <c r="P238" s="31"/>
      <c r="Q238" s="31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30"/>
      <c r="M239" s="31"/>
      <c r="N239" s="31"/>
      <c r="O239" s="31"/>
      <c r="P239" s="31"/>
      <c r="Q239" s="31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30"/>
      <c r="M240" s="31"/>
      <c r="N240" s="31"/>
      <c r="O240" s="31"/>
      <c r="P240" s="31"/>
      <c r="Q240" s="31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30"/>
      <c r="M241" s="31"/>
      <c r="N241" s="31"/>
      <c r="O241" s="31"/>
      <c r="P241" s="31"/>
      <c r="Q241" s="31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30"/>
      <c r="M242" s="31"/>
      <c r="N242" s="31"/>
      <c r="O242" s="31"/>
      <c r="P242" s="31"/>
      <c r="Q242" s="31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30"/>
      <c r="M243" s="31"/>
      <c r="N243" s="31"/>
      <c r="O243" s="31"/>
      <c r="P243" s="31"/>
      <c r="Q243" s="31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30"/>
      <c r="M244" s="31"/>
      <c r="N244" s="31"/>
      <c r="O244" s="31"/>
      <c r="P244" s="31"/>
      <c r="Q244" s="31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30"/>
      <c r="M245" s="31"/>
      <c r="N245" s="31"/>
      <c r="O245" s="31"/>
      <c r="P245" s="31"/>
      <c r="Q245" s="31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30"/>
      <c r="M246" s="31"/>
      <c r="N246" s="31"/>
      <c r="O246" s="31"/>
      <c r="P246" s="31"/>
      <c r="Q246" s="31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30"/>
      <c r="M247" s="31"/>
      <c r="N247" s="31"/>
      <c r="O247" s="31"/>
      <c r="P247" s="31"/>
      <c r="Q247" s="31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30"/>
      <c r="M248" s="31"/>
      <c r="N248" s="31"/>
      <c r="O248" s="31"/>
      <c r="P248" s="31"/>
      <c r="Q248" s="31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30"/>
      <c r="M249" s="31"/>
      <c r="N249" s="31"/>
      <c r="O249" s="31"/>
      <c r="P249" s="31"/>
      <c r="Q249" s="31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30"/>
      <c r="M250" s="31"/>
      <c r="N250" s="31"/>
      <c r="O250" s="31"/>
      <c r="P250" s="31"/>
      <c r="Q250" s="31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30"/>
      <c r="M251" s="31"/>
      <c r="N251" s="31"/>
      <c r="O251" s="31"/>
      <c r="P251" s="31"/>
      <c r="Q251" s="31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30"/>
      <c r="M252" s="31"/>
      <c r="N252" s="31"/>
      <c r="O252" s="31"/>
      <c r="P252" s="31"/>
      <c r="Q252" s="31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30"/>
      <c r="M253" s="31"/>
      <c r="N253" s="31"/>
      <c r="O253" s="31"/>
      <c r="P253" s="31"/>
      <c r="Q253" s="31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30"/>
      <c r="M254" s="31"/>
      <c r="N254" s="31"/>
      <c r="O254" s="31"/>
      <c r="P254" s="31"/>
      <c r="Q254" s="31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30"/>
      <c r="M255" s="31"/>
      <c r="N255" s="31"/>
      <c r="O255" s="31"/>
      <c r="P255" s="31"/>
      <c r="Q255" s="31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30"/>
      <c r="M256" s="31"/>
      <c r="N256" s="31"/>
      <c r="O256" s="31"/>
      <c r="P256" s="31"/>
      <c r="Q256" s="31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30"/>
      <c r="M257" s="31"/>
      <c r="N257" s="31"/>
      <c r="O257" s="31"/>
      <c r="P257" s="31"/>
      <c r="Q257" s="31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30"/>
      <c r="M258" s="31"/>
      <c r="N258" s="31"/>
      <c r="O258" s="31"/>
      <c r="P258" s="31"/>
      <c r="Q258" s="31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30"/>
      <c r="M259" s="31"/>
      <c r="N259" s="31"/>
      <c r="O259" s="31"/>
      <c r="P259" s="31"/>
      <c r="Q259" s="31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30"/>
      <c r="M260" s="31"/>
      <c r="N260" s="31"/>
      <c r="O260" s="31"/>
      <c r="P260" s="31"/>
      <c r="Q260" s="31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30"/>
      <c r="M261" s="31"/>
      <c r="N261" s="31"/>
      <c r="O261" s="31"/>
      <c r="P261" s="31"/>
      <c r="Q261" s="31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30"/>
      <c r="M262" s="31"/>
      <c r="N262" s="31"/>
      <c r="O262" s="31"/>
      <c r="P262" s="31"/>
      <c r="Q262" s="31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30"/>
      <c r="M263" s="31"/>
      <c r="N263" s="31"/>
      <c r="O263" s="31"/>
      <c r="P263" s="31"/>
      <c r="Q263" s="31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30"/>
      <c r="M264" s="31"/>
      <c r="N264" s="31"/>
      <c r="O264" s="31"/>
      <c r="P264" s="31"/>
      <c r="Q264" s="31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30"/>
      <c r="M265" s="31"/>
      <c r="N265" s="31"/>
      <c r="O265" s="31"/>
      <c r="P265" s="31"/>
      <c r="Q265" s="31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30"/>
      <c r="M266" s="31"/>
      <c r="N266" s="31"/>
      <c r="O266" s="31"/>
      <c r="P266" s="31"/>
      <c r="Q266" s="31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30"/>
      <c r="M267" s="31"/>
      <c r="N267" s="31"/>
      <c r="O267" s="31"/>
      <c r="P267" s="31"/>
      <c r="Q267" s="31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30"/>
      <c r="M268" s="31"/>
      <c r="N268" s="31"/>
      <c r="O268" s="31"/>
      <c r="P268" s="31"/>
      <c r="Q268" s="31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30"/>
      <c r="M269" s="31"/>
      <c r="N269" s="31"/>
      <c r="O269" s="31"/>
      <c r="P269" s="31"/>
      <c r="Q269" s="31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30"/>
      <c r="M270" s="31"/>
      <c r="N270" s="31"/>
      <c r="O270" s="31"/>
      <c r="P270" s="31"/>
      <c r="Q270" s="31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30"/>
      <c r="M271" s="31"/>
      <c r="N271" s="31"/>
      <c r="O271" s="31"/>
      <c r="P271" s="31"/>
      <c r="Q271" s="31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30"/>
      <c r="M272" s="31"/>
      <c r="N272" s="31"/>
      <c r="O272" s="31"/>
      <c r="P272" s="31"/>
      <c r="Q272" s="31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30"/>
      <c r="M273" s="31"/>
      <c r="N273" s="31"/>
      <c r="O273" s="31"/>
      <c r="P273" s="31"/>
      <c r="Q273" s="31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30"/>
      <c r="M274" s="31"/>
      <c r="N274" s="31"/>
      <c r="O274" s="31"/>
      <c r="P274" s="31"/>
      <c r="Q274" s="31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30"/>
      <c r="M275" s="31"/>
      <c r="N275" s="31"/>
      <c r="O275" s="31"/>
      <c r="P275" s="31"/>
      <c r="Q275" s="31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30"/>
      <c r="M276" s="31"/>
      <c r="N276" s="31"/>
      <c r="O276" s="31"/>
      <c r="P276" s="31"/>
      <c r="Q276" s="31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30"/>
      <c r="M277" s="31"/>
      <c r="N277" s="31"/>
      <c r="O277" s="31"/>
      <c r="P277" s="31"/>
      <c r="Q277" s="31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30"/>
      <c r="M278" s="31"/>
      <c r="N278" s="31"/>
      <c r="O278" s="31"/>
      <c r="P278" s="31"/>
      <c r="Q278" s="31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30"/>
      <c r="M279" s="31"/>
      <c r="N279" s="31"/>
      <c r="O279" s="31"/>
      <c r="P279" s="31"/>
      <c r="Q279" s="31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30"/>
      <c r="M280" s="31"/>
      <c r="N280" s="31"/>
      <c r="O280" s="31"/>
      <c r="P280" s="31"/>
      <c r="Q280" s="31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30"/>
      <c r="M281" s="31"/>
      <c r="N281" s="31"/>
      <c r="O281" s="31"/>
      <c r="P281" s="31"/>
      <c r="Q281" s="31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30"/>
      <c r="M282" s="31"/>
      <c r="N282" s="31"/>
      <c r="O282" s="31"/>
      <c r="P282" s="31"/>
      <c r="Q282" s="31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30"/>
      <c r="M283" s="31"/>
      <c r="N283" s="31"/>
      <c r="O283" s="31"/>
      <c r="P283" s="31"/>
      <c r="Q283" s="31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30"/>
      <c r="M284" s="31"/>
      <c r="N284" s="31"/>
      <c r="O284" s="31"/>
      <c r="P284" s="31"/>
      <c r="Q284" s="31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30"/>
      <c r="M285" s="31"/>
      <c r="N285" s="31"/>
      <c r="O285" s="31"/>
      <c r="P285" s="31"/>
      <c r="Q285" s="31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30"/>
      <c r="M286" s="31"/>
      <c r="N286" s="31"/>
      <c r="O286" s="31"/>
      <c r="P286" s="31"/>
      <c r="Q286" s="31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30"/>
      <c r="M287" s="31"/>
      <c r="N287" s="31"/>
      <c r="O287" s="31"/>
      <c r="P287" s="31"/>
      <c r="Q287" s="31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30"/>
      <c r="M288" s="31"/>
      <c r="N288" s="31"/>
      <c r="O288" s="31"/>
      <c r="P288" s="31"/>
      <c r="Q288" s="31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30"/>
      <c r="M289" s="31"/>
      <c r="N289" s="31"/>
      <c r="O289" s="31"/>
      <c r="P289" s="31"/>
      <c r="Q289" s="31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30"/>
      <c r="M290" s="31"/>
      <c r="N290" s="31"/>
      <c r="O290" s="31"/>
      <c r="P290" s="31"/>
      <c r="Q290" s="31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30"/>
      <c r="M291" s="31"/>
      <c r="N291" s="31"/>
      <c r="O291" s="31"/>
      <c r="P291" s="31"/>
      <c r="Q291" s="31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30"/>
      <c r="M292" s="31"/>
      <c r="N292" s="31"/>
      <c r="O292" s="31"/>
      <c r="P292" s="31"/>
      <c r="Q292" s="31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30"/>
      <c r="M293" s="31"/>
      <c r="N293" s="31"/>
      <c r="O293" s="31"/>
      <c r="P293" s="31"/>
      <c r="Q293" s="31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30"/>
      <c r="M294" s="31"/>
      <c r="N294" s="31"/>
      <c r="O294" s="31"/>
      <c r="P294" s="31"/>
      <c r="Q294" s="31"/>
    </row>
    <row r="295" spans="1:17">
      <c r="A295" s="29"/>
      <c r="B295" s="29"/>
      <c r="D295" s="29"/>
      <c r="E295" s="29"/>
      <c r="F295" s="29"/>
      <c r="G295" s="29"/>
      <c r="H295" s="29"/>
      <c r="I295" s="29"/>
      <c r="J295" s="30"/>
      <c r="K295" s="29"/>
      <c r="L295" s="30"/>
      <c r="M295" s="31"/>
      <c r="N295" s="31"/>
      <c r="O295" s="31"/>
      <c r="P295" s="31"/>
      <c r="Q295" s="31"/>
    </row>
  </sheetData>
  <mergeCells count="17">
    <mergeCell ref="A45:B45"/>
    <mergeCell ref="K5:L5"/>
    <mergeCell ref="M5:N5"/>
    <mergeCell ref="I5:J5"/>
    <mergeCell ref="I6:J6"/>
    <mergeCell ref="B5:B10"/>
    <mergeCell ref="C5:H6"/>
    <mergeCell ref="I7:I8"/>
    <mergeCell ref="R5:R7"/>
    <mergeCell ref="R9:R10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21" right="0.17" top="0.62992125984251968" bottom="0.78740157480314965" header="0.39370078740157483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68"/>
  <sheetViews>
    <sheetView topLeftCell="A4" zoomScale="80" zoomScaleNormal="80" zoomScalePageLayoutView="10" workbookViewId="0">
      <selection activeCell="G52" sqref="G52"/>
    </sheetView>
  </sheetViews>
  <sheetFormatPr defaultRowHeight="12.75"/>
  <cols>
    <col min="1" max="1" width="6.42578125" customWidth="1"/>
    <col min="2" max="2" width="31.1406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9" customFormat="1" ht="15.75">
      <c r="A1" s="99" t="s">
        <v>162</v>
      </c>
      <c r="B1" s="99"/>
    </row>
    <row r="2" spans="1:12" s="79" customFormat="1" ht="15.75">
      <c r="A2" s="99"/>
      <c r="B2" s="99"/>
    </row>
    <row r="3" spans="1:12" ht="15.75" thickBot="1">
      <c r="A3" s="492" t="s">
        <v>0</v>
      </c>
      <c r="B3" s="491"/>
      <c r="F3" s="100"/>
      <c r="H3" s="100" t="s">
        <v>157</v>
      </c>
    </row>
    <row r="4" spans="1:12" ht="16.5" customHeight="1" thickBot="1">
      <c r="A4" s="842" t="s">
        <v>6</v>
      </c>
      <c r="B4" s="842" t="s">
        <v>154</v>
      </c>
      <c r="C4" s="848" t="s">
        <v>72</v>
      </c>
      <c r="D4" s="831" t="s">
        <v>108</v>
      </c>
      <c r="E4" s="832"/>
      <c r="F4" s="832"/>
      <c r="G4" s="832"/>
      <c r="H4" s="832"/>
      <c r="I4" s="835" t="s">
        <v>124</v>
      </c>
    </row>
    <row r="5" spans="1:12" ht="16.5" thickBot="1">
      <c r="A5" s="843"/>
      <c r="B5" s="843"/>
      <c r="C5" s="849"/>
      <c r="D5" s="449" t="s">
        <v>73</v>
      </c>
      <c r="E5" s="839" t="s">
        <v>61</v>
      </c>
      <c r="F5" s="840"/>
      <c r="G5" s="842" t="s">
        <v>105</v>
      </c>
      <c r="H5" s="839" t="s">
        <v>125</v>
      </c>
      <c r="I5" s="836"/>
      <c r="J5" s="290"/>
      <c r="K5" s="290"/>
      <c r="L5" s="290"/>
    </row>
    <row r="6" spans="1:12" ht="16.5" thickBot="1">
      <c r="A6" s="843"/>
      <c r="B6" s="843"/>
      <c r="C6" s="849"/>
      <c r="D6" s="450" t="s">
        <v>74</v>
      </c>
      <c r="E6" s="841"/>
      <c r="F6" s="841"/>
      <c r="G6" s="841"/>
      <c r="H6" s="841"/>
      <c r="I6" s="837"/>
      <c r="J6" s="290"/>
      <c r="K6" s="290"/>
      <c r="L6" s="290"/>
    </row>
    <row r="7" spans="1:12" ht="15.75">
      <c r="A7" s="843"/>
      <c r="B7" s="843"/>
      <c r="C7" s="849"/>
      <c r="D7" s="449" t="s">
        <v>155</v>
      </c>
      <c r="E7" s="449" t="s">
        <v>60</v>
      </c>
      <c r="F7" s="449" t="s">
        <v>46</v>
      </c>
      <c r="G7" s="843"/>
      <c r="H7" s="845" t="s">
        <v>106</v>
      </c>
      <c r="I7" s="836"/>
      <c r="J7" s="290"/>
      <c r="K7" s="290"/>
      <c r="L7" s="290"/>
    </row>
    <row r="8" spans="1:12" ht="16.5" thickBot="1">
      <c r="A8" s="843"/>
      <c r="B8" s="843"/>
      <c r="C8" s="849"/>
      <c r="D8" s="833" t="s">
        <v>107</v>
      </c>
      <c r="E8" s="451" t="s">
        <v>75</v>
      </c>
      <c r="F8" s="451" t="s">
        <v>47</v>
      </c>
      <c r="G8" s="844"/>
      <c r="H8" s="846"/>
      <c r="I8" s="836"/>
      <c r="J8" s="290"/>
      <c r="K8" s="290"/>
      <c r="L8" s="290"/>
    </row>
    <row r="9" spans="1:12" ht="16.5" thickBot="1">
      <c r="A9" s="844"/>
      <c r="B9" s="844"/>
      <c r="C9" s="850"/>
      <c r="D9" s="834"/>
      <c r="E9" s="451" t="s">
        <v>4</v>
      </c>
      <c r="F9" s="451" t="s">
        <v>4</v>
      </c>
      <c r="G9" s="451" t="s">
        <v>3</v>
      </c>
      <c r="H9" s="452" t="s">
        <v>3</v>
      </c>
      <c r="I9" s="838"/>
      <c r="J9" s="290"/>
      <c r="K9" s="290"/>
      <c r="L9" s="290"/>
    </row>
    <row r="10" spans="1:12" ht="15.75">
      <c r="A10" s="819" t="s">
        <v>7</v>
      </c>
      <c r="B10" s="851"/>
      <c r="C10" s="829" t="s">
        <v>76</v>
      </c>
      <c r="D10" s="382"/>
      <c r="E10" s="383"/>
      <c r="F10" s="383"/>
      <c r="G10" s="384"/>
      <c r="H10" s="384"/>
      <c r="I10" s="385"/>
      <c r="J10" s="290"/>
      <c r="K10" s="290"/>
      <c r="L10" s="290"/>
    </row>
    <row r="11" spans="1:12" ht="15.75">
      <c r="A11" s="847"/>
      <c r="B11" s="824"/>
      <c r="C11" s="830"/>
      <c r="D11" s="373">
        <v>0</v>
      </c>
      <c r="E11" s="373"/>
      <c r="F11" s="373"/>
      <c r="G11" s="374" t="s">
        <v>110</v>
      </c>
      <c r="H11" s="374" t="s">
        <v>110</v>
      </c>
      <c r="I11" s="381"/>
      <c r="J11" s="290"/>
      <c r="K11" s="290"/>
      <c r="L11" s="290"/>
    </row>
    <row r="12" spans="1:12" ht="15.75">
      <c r="A12" s="847" t="s">
        <v>8</v>
      </c>
      <c r="B12" s="824"/>
      <c r="C12" s="830" t="s">
        <v>77</v>
      </c>
      <c r="D12" s="666"/>
      <c r="E12" s="375"/>
      <c r="F12" s="375"/>
      <c r="G12" s="374"/>
      <c r="H12" s="374"/>
      <c r="I12" s="381"/>
      <c r="J12" s="290"/>
      <c r="K12" s="290"/>
      <c r="L12" s="290"/>
    </row>
    <row r="13" spans="1:12" ht="15.75">
      <c r="A13" s="847"/>
      <c r="B13" s="824"/>
      <c r="C13" s="830"/>
      <c r="D13" s="667">
        <f>SUM(E12,E13)</f>
        <v>0</v>
      </c>
      <c r="E13" s="375"/>
      <c r="F13" s="375"/>
      <c r="G13" s="376" t="s">
        <v>110</v>
      </c>
      <c r="H13" s="376" t="s">
        <v>110</v>
      </c>
      <c r="I13" s="381"/>
    </row>
    <row r="14" spans="1:12" ht="15.75">
      <c r="A14" s="847" t="s">
        <v>9</v>
      </c>
      <c r="B14" s="824"/>
      <c r="C14" s="830" t="s">
        <v>78</v>
      </c>
      <c r="D14" s="374">
        <v>10</v>
      </c>
      <c r="E14" s="373">
        <v>85.85</v>
      </c>
      <c r="F14" s="373">
        <v>354.44</v>
      </c>
      <c r="G14" s="376">
        <v>18</v>
      </c>
      <c r="H14" s="376">
        <v>26</v>
      </c>
      <c r="I14" s="381"/>
    </row>
    <row r="15" spans="1:12" ht="15.75">
      <c r="A15" s="847"/>
      <c r="B15" s="824"/>
      <c r="C15" s="830"/>
      <c r="D15" s="373">
        <v>385.91</v>
      </c>
      <c r="E15" s="373">
        <v>300.06</v>
      </c>
      <c r="F15" s="373">
        <v>31.47</v>
      </c>
      <c r="G15" s="376" t="s">
        <v>110</v>
      </c>
      <c r="H15" s="376">
        <v>10</v>
      </c>
      <c r="I15" s="381"/>
    </row>
    <row r="16" spans="1:12" ht="15.75">
      <c r="A16" s="847" t="s">
        <v>10</v>
      </c>
      <c r="B16" s="824"/>
      <c r="C16" s="830" t="s">
        <v>79</v>
      </c>
      <c r="D16" s="376"/>
      <c r="E16" s="373"/>
      <c r="F16" s="373"/>
      <c r="G16" s="376"/>
      <c r="H16" s="376"/>
      <c r="I16" s="381"/>
    </row>
    <row r="17" spans="1:9" ht="15.75">
      <c r="A17" s="847"/>
      <c r="B17" s="824"/>
      <c r="C17" s="830"/>
      <c r="D17" s="377">
        <f>SUM(E16,E17)</f>
        <v>0</v>
      </c>
      <c r="E17" s="373"/>
      <c r="F17" s="373"/>
      <c r="G17" s="376" t="s">
        <v>110</v>
      </c>
      <c r="H17" s="376" t="s">
        <v>110</v>
      </c>
      <c r="I17" s="381"/>
    </row>
    <row r="18" spans="1:9" ht="15.75">
      <c r="A18" s="847" t="s">
        <v>11</v>
      </c>
      <c r="B18" s="824"/>
      <c r="C18" s="830" t="s">
        <v>80</v>
      </c>
      <c r="D18" s="374">
        <v>2</v>
      </c>
      <c r="E18" s="373">
        <v>21.34</v>
      </c>
      <c r="F18" s="373">
        <v>159.30000000000001</v>
      </c>
      <c r="G18" s="376">
        <v>2</v>
      </c>
      <c r="H18" s="376">
        <v>3</v>
      </c>
      <c r="I18" s="381"/>
    </row>
    <row r="19" spans="1:9" ht="15.75">
      <c r="A19" s="847"/>
      <c r="B19" s="824"/>
      <c r="C19" s="830"/>
      <c r="D19" s="373">
        <v>165.08</v>
      </c>
      <c r="E19" s="373">
        <v>143.74</v>
      </c>
      <c r="F19" s="373">
        <v>5.78</v>
      </c>
      <c r="G19" s="374" t="s">
        <v>110</v>
      </c>
      <c r="H19" s="374">
        <v>2</v>
      </c>
      <c r="I19" s="387"/>
    </row>
    <row r="20" spans="1:9" ht="15.75">
      <c r="A20" s="847" t="s">
        <v>12</v>
      </c>
      <c r="B20" s="824"/>
      <c r="C20" s="830" t="s">
        <v>81</v>
      </c>
      <c r="D20" s="376"/>
      <c r="E20" s="373" t="s">
        <v>151</v>
      </c>
      <c r="F20" s="373"/>
      <c r="G20" s="378"/>
      <c r="H20" s="378"/>
      <c r="I20" s="381"/>
    </row>
    <row r="21" spans="1:9" ht="15.75">
      <c r="A21" s="847"/>
      <c r="B21" s="824"/>
      <c r="C21" s="830"/>
      <c r="D21" s="377">
        <f>SUM(E20,E21)</f>
        <v>0</v>
      </c>
      <c r="E21" s="373"/>
      <c r="F21" s="373"/>
      <c r="G21" s="376" t="s">
        <v>110</v>
      </c>
      <c r="H21" s="376" t="s">
        <v>110</v>
      </c>
      <c r="I21" s="381"/>
    </row>
    <row r="22" spans="1:9" ht="15.75">
      <c r="A22" s="847" t="s">
        <v>13</v>
      </c>
      <c r="B22" s="824"/>
      <c r="C22" s="830" t="s">
        <v>82</v>
      </c>
      <c r="D22" s="374">
        <v>1</v>
      </c>
      <c r="E22" s="373">
        <v>5.66</v>
      </c>
      <c r="F22" s="373">
        <v>25.01</v>
      </c>
      <c r="G22" s="721">
        <v>2</v>
      </c>
      <c r="H22" s="721">
        <v>2</v>
      </c>
      <c r="I22" s="381"/>
    </row>
    <row r="23" spans="1:9" ht="15.75">
      <c r="A23" s="847"/>
      <c r="B23" s="824"/>
      <c r="C23" s="830"/>
      <c r="D23" s="373">
        <v>25.01</v>
      </c>
      <c r="E23" s="373">
        <v>19.350000000000001</v>
      </c>
      <c r="F23" s="373">
        <v>0</v>
      </c>
      <c r="G23" s="374" t="s">
        <v>110</v>
      </c>
      <c r="H23" s="374">
        <v>1</v>
      </c>
      <c r="I23" s="381"/>
    </row>
    <row r="24" spans="1:9" ht="15.75">
      <c r="A24" s="847" t="s">
        <v>14</v>
      </c>
      <c r="B24" s="824"/>
      <c r="C24" s="852" t="s">
        <v>83</v>
      </c>
      <c r="D24" s="722">
        <v>1</v>
      </c>
      <c r="E24" s="720">
        <v>13.22</v>
      </c>
      <c r="F24" s="720">
        <v>78.680000000000007</v>
      </c>
      <c r="G24" s="374">
        <v>4</v>
      </c>
      <c r="H24" s="374">
        <v>4</v>
      </c>
      <c r="I24" s="381"/>
    </row>
    <row r="25" spans="1:9" ht="15.75">
      <c r="A25" s="847"/>
      <c r="B25" s="824"/>
      <c r="C25" s="852"/>
      <c r="D25" s="373">
        <v>84.68</v>
      </c>
      <c r="E25" s="720">
        <v>71.459999999999994</v>
      </c>
      <c r="F25" s="720">
        <v>6</v>
      </c>
      <c r="G25" s="376" t="s">
        <v>110</v>
      </c>
      <c r="H25" s="376">
        <v>1</v>
      </c>
      <c r="I25" s="381"/>
    </row>
    <row r="26" spans="1:9" ht="15.75">
      <c r="A26" s="847" t="s">
        <v>15</v>
      </c>
      <c r="B26" s="824"/>
      <c r="C26" s="830" t="s">
        <v>84</v>
      </c>
      <c r="D26" s="374">
        <v>1</v>
      </c>
      <c r="E26" s="373">
        <v>15.71</v>
      </c>
      <c r="F26" s="373">
        <v>124.64</v>
      </c>
      <c r="G26" s="376">
        <v>3</v>
      </c>
      <c r="H26" s="376">
        <v>4</v>
      </c>
      <c r="I26" s="381"/>
    </row>
    <row r="27" spans="1:9" ht="15.75">
      <c r="A27" s="847"/>
      <c r="B27" s="824"/>
      <c r="C27" s="830"/>
      <c r="D27" s="373">
        <v>128.58000000000001</v>
      </c>
      <c r="E27" s="373">
        <v>112.87</v>
      </c>
      <c r="F27" s="373">
        <v>3.94</v>
      </c>
      <c r="G27" s="376" t="s">
        <v>110</v>
      </c>
      <c r="H27" s="376">
        <v>1</v>
      </c>
      <c r="I27" s="381"/>
    </row>
    <row r="28" spans="1:9" ht="15.75">
      <c r="A28" s="847" t="s">
        <v>16</v>
      </c>
      <c r="B28" s="824"/>
      <c r="C28" s="830" t="s">
        <v>85</v>
      </c>
      <c r="D28" s="376"/>
      <c r="E28" s="373"/>
      <c r="F28" s="373"/>
      <c r="G28" s="376"/>
      <c r="H28" s="376"/>
      <c r="I28" s="381"/>
    </row>
    <row r="29" spans="1:9" ht="15.75">
      <c r="A29" s="847"/>
      <c r="B29" s="824"/>
      <c r="C29" s="830"/>
      <c r="D29" s="373">
        <f>SUM(E28,E29)</f>
        <v>0</v>
      </c>
      <c r="E29" s="373"/>
      <c r="F29" s="373"/>
      <c r="G29" s="376" t="s">
        <v>110</v>
      </c>
      <c r="H29" s="376" t="s">
        <v>110</v>
      </c>
      <c r="I29" s="381"/>
    </row>
    <row r="30" spans="1:9" ht="15.75">
      <c r="A30" s="847" t="s">
        <v>17</v>
      </c>
      <c r="B30" s="824"/>
      <c r="C30" s="830" t="s">
        <v>86</v>
      </c>
      <c r="D30" s="376"/>
      <c r="E30" s="373"/>
      <c r="F30" s="373"/>
      <c r="G30" s="376"/>
      <c r="H30" s="376"/>
      <c r="I30" s="381"/>
    </row>
    <row r="31" spans="1:9" ht="15.75">
      <c r="A31" s="847"/>
      <c r="B31" s="824"/>
      <c r="C31" s="830"/>
      <c r="D31" s="373">
        <f>SUM(E30,E31)</f>
        <v>0</v>
      </c>
      <c r="E31" s="373"/>
      <c r="F31" s="373"/>
      <c r="G31" s="374" t="s">
        <v>110</v>
      </c>
      <c r="H31" s="374" t="s">
        <v>110</v>
      </c>
      <c r="I31" s="381"/>
    </row>
    <row r="32" spans="1:9" ht="15.75">
      <c r="A32" s="847" t="s">
        <v>18</v>
      </c>
      <c r="B32" s="824"/>
      <c r="C32" s="830" t="s">
        <v>87</v>
      </c>
      <c r="D32" s="376"/>
      <c r="E32" s="373"/>
      <c r="F32" s="373"/>
      <c r="G32" s="378"/>
      <c r="H32" s="378"/>
      <c r="I32" s="381"/>
    </row>
    <row r="33" spans="1:9" ht="15.75">
      <c r="A33" s="847"/>
      <c r="B33" s="824"/>
      <c r="C33" s="830"/>
      <c r="D33" s="373">
        <f>SUM(E32,E33)</f>
        <v>0</v>
      </c>
      <c r="E33" s="373"/>
      <c r="F33" s="373"/>
      <c r="G33" s="376" t="s">
        <v>110</v>
      </c>
      <c r="H33" s="376" t="s">
        <v>110</v>
      </c>
      <c r="I33" s="381"/>
    </row>
    <row r="34" spans="1:9" ht="15.75">
      <c r="A34" s="818" t="s">
        <v>19</v>
      </c>
      <c r="B34" s="824"/>
      <c r="C34" s="828" t="s">
        <v>127</v>
      </c>
      <c r="D34" s="373"/>
      <c r="E34" s="373"/>
      <c r="F34" s="373"/>
      <c r="G34" s="382"/>
      <c r="H34" s="382"/>
      <c r="I34" s="381"/>
    </row>
    <row r="35" spans="1:9" ht="15.75">
      <c r="A35" s="819"/>
      <c r="B35" s="824"/>
      <c r="C35" s="829"/>
      <c r="D35" s="373">
        <f>SUM(E34,E35)</f>
        <v>0</v>
      </c>
      <c r="E35" s="373"/>
      <c r="F35" s="373"/>
      <c r="G35" s="382" t="s">
        <v>110</v>
      </c>
      <c r="H35" s="382" t="s">
        <v>110</v>
      </c>
      <c r="I35" s="381"/>
    </row>
    <row r="36" spans="1:9" ht="15.75">
      <c r="A36" s="818" t="s">
        <v>20</v>
      </c>
      <c r="B36" s="824"/>
      <c r="C36" s="828" t="s">
        <v>128</v>
      </c>
      <c r="D36" s="373"/>
      <c r="E36" s="373"/>
      <c r="F36" s="373"/>
      <c r="G36" s="382"/>
      <c r="H36" s="382"/>
      <c r="I36" s="381"/>
    </row>
    <row r="37" spans="1:9" ht="15.75">
      <c r="A37" s="819"/>
      <c r="B37" s="824"/>
      <c r="C37" s="829"/>
      <c r="D37" s="373">
        <f>SUM(E36,E37)</f>
        <v>0</v>
      </c>
      <c r="E37" s="373"/>
      <c r="F37" s="373"/>
      <c r="G37" s="382" t="s">
        <v>110</v>
      </c>
      <c r="H37" s="382" t="s">
        <v>110</v>
      </c>
      <c r="I37" s="381"/>
    </row>
    <row r="38" spans="1:9" ht="15.75">
      <c r="A38" s="818" t="s">
        <v>21</v>
      </c>
      <c r="B38" s="824"/>
      <c r="C38" s="830" t="s">
        <v>88</v>
      </c>
      <c r="D38" s="374">
        <v>1</v>
      </c>
      <c r="E38" s="373">
        <v>18.66</v>
      </c>
      <c r="F38" s="373">
        <v>95.82</v>
      </c>
      <c r="G38" s="721">
        <v>4</v>
      </c>
      <c r="H38" s="721">
        <v>4</v>
      </c>
      <c r="I38" s="381"/>
    </row>
    <row r="39" spans="1:9" ht="15.75">
      <c r="A39" s="819"/>
      <c r="B39" s="824"/>
      <c r="C39" s="830"/>
      <c r="D39" s="373">
        <v>95.82</v>
      </c>
      <c r="E39" s="373">
        <v>77.16</v>
      </c>
      <c r="F39" s="373">
        <v>0</v>
      </c>
      <c r="G39" s="374" t="s">
        <v>110</v>
      </c>
      <c r="H39" s="374">
        <v>1</v>
      </c>
      <c r="I39" s="381"/>
    </row>
    <row r="40" spans="1:9" ht="15.75">
      <c r="A40" s="818">
        <v>16</v>
      </c>
      <c r="B40" s="824"/>
      <c r="C40" s="830" t="s">
        <v>96</v>
      </c>
      <c r="D40" s="376"/>
      <c r="E40" s="373"/>
      <c r="F40" s="373"/>
      <c r="G40" s="374"/>
      <c r="H40" s="374"/>
      <c r="I40" s="381"/>
    </row>
    <row r="41" spans="1:9" ht="15.75">
      <c r="A41" s="819"/>
      <c r="B41" s="824"/>
      <c r="C41" s="830"/>
      <c r="D41" s="373">
        <f>SUM(E40,E41)</f>
        <v>0</v>
      </c>
      <c r="E41" s="373"/>
      <c r="F41" s="373"/>
      <c r="G41" s="376" t="s">
        <v>110</v>
      </c>
      <c r="H41" s="376" t="s">
        <v>110</v>
      </c>
      <c r="I41" s="381"/>
    </row>
    <row r="42" spans="1:9" ht="15.75">
      <c r="A42" s="818" t="s">
        <v>23</v>
      </c>
      <c r="B42" s="824"/>
      <c r="C42" s="830" t="s">
        <v>89</v>
      </c>
      <c r="D42" s="376"/>
      <c r="E42" s="373"/>
      <c r="F42" s="373"/>
      <c r="G42" s="376"/>
      <c r="H42" s="376"/>
      <c r="I42" s="381"/>
    </row>
    <row r="43" spans="1:9" ht="15.75">
      <c r="A43" s="819"/>
      <c r="B43" s="824"/>
      <c r="C43" s="830"/>
      <c r="D43" s="373">
        <f>SUM(E42,E43)</f>
        <v>0</v>
      </c>
      <c r="E43" s="373"/>
      <c r="F43" s="373"/>
      <c r="G43" s="376" t="s">
        <v>110</v>
      </c>
      <c r="H43" s="376" t="s">
        <v>110</v>
      </c>
      <c r="I43" s="381"/>
    </row>
    <row r="44" spans="1:9" ht="15.75">
      <c r="A44" s="818" t="s">
        <v>92</v>
      </c>
      <c r="B44" s="824"/>
      <c r="C44" s="830" t="s">
        <v>90</v>
      </c>
      <c r="D44" s="376">
        <v>15</v>
      </c>
      <c r="E44" s="373">
        <v>1511.46</v>
      </c>
      <c r="F44" s="373">
        <v>1439.74</v>
      </c>
      <c r="G44" s="376">
        <v>5</v>
      </c>
      <c r="H44" s="376"/>
      <c r="I44" s="381"/>
    </row>
    <row r="45" spans="1:9" ht="15.75">
      <c r="A45" s="819"/>
      <c r="B45" s="824"/>
      <c r="C45" s="830"/>
      <c r="D45" s="373">
        <v>1511.46</v>
      </c>
      <c r="E45" s="373"/>
      <c r="F45" s="373">
        <v>71.72</v>
      </c>
      <c r="G45" s="376" t="s">
        <v>110</v>
      </c>
      <c r="H45" s="376"/>
      <c r="I45" s="381"/>
    </row>
    <row r="46" spans="1:9" ht="15.75">
      <c r="A46" s="818" t="s">
        <v>94</v>
      </c>
      <c r="B46" s="824"/>
      <c r="C46" s="830" t="s">
        <v>91</v>
      </c>
      <c r="D46" s="376"/>
      <c r="E46" s="373"/>
      <c r="F46" s="373"/>
      <c r="G46" s="376"/>
      <c r="H46" s="376"/>
      <c r="I46" s="381"/>
    </row>
    <row r="47" spans="1:9" ht="15.75">
      <c r="A47" s="819"/>
      <c r="B47" s="824"/>
      <c r="C47" s="830"/>
      <c r="D47" s="373">
        <f>SUM(E46,E47)</f>
        <v>0</v>
      </c>
      <c r="E47" s="373"/>
      <c r="F47" s="373"/>
      <c r="G47" s="374" t="s">
        <v>110</v>
      </c>
      <c r="H47" s="374" t="s">
        <v>110</v>
      </c>
      <c r="I47" s="381"/>
    </row>
    <row r="48" spans="1:9" ht="15.75">
      <c r="A48" s="418">
        <v>20</v>
      </c>
      <c r="B48" s="824"/>
      <c r="C48" s="830" t="s">
        <v>93</v>
      </c>
      <c r="D48" s="376"/>
      <c r="E48" s="373"/>
      <c r="F48" s="373"/>
      <c r="G48" s="378"/>
      <c r="H48" s="378"/>
      <c r="I48" s="381"/>
    </row>
    <row r="49" spans="1:9" ht="15.75">
      <c r="A49" s="417"/>
      <c r="B49" s="824"/>
      <c r="C49" s="830"/>
      <c r="D49" s="373">
        <f>SUM(E48,E49)</f>
        <v>0</v>
      </c>
      <c r="E49" s="373"/>
      <c r="F49" s="373"/>
      <c r="G49" s="376" t="s">
        <v>110</v>
      </c>
      <c r="H49" s="376" t="s">
        <v>110</v>
      </c>
      <c r="I49" s="381"/>
    </row>
    <row r="50" spans="1:9" ht="14.25" customHeight="1">
      <c r="A50" s="418">
        <v>21</v>
      </c>
      <c r="B50" s="824"/>
      <c r="C50" s="827" t="s">
        <v>95</v>
      </c>
      <c r="D50" s="379"/>
      <c r="E50" s="380"/>
      <c r="F50" s="380"/>
      <c r="G50" s="384"/>
      <c r="H50" s="384"/>
      <c r="I50" s="381"/>
    </row>
    <row r="51" spans="1:9" ht="15.75">
      <c r="A51" s="417"/>
      <c r="B51" s="824"/>
      <c r="C51" s="827"/>
      <c r="D51" s="379">
        <f>SUM(E50,E51)</f>
        <v>0</v>
      </c>
      <c r="E51" s="380"/>
      <c r="F51" s="380"/>
      <c r="G51" s="374" t="s">
        <v>110</v>
      </c>
      <c r="H51" s="374" t="s">
        <v>110</v>
      </c>
      <c r="I51" s="381"/>
    </row>
    <row r="52" spans="1:9" ht="15.75">
      <c r="A52" s="818">
        <v>22</v>
      </c>
      <c r="B52" s="824"/>
      <c r="C52" s="822" t="s">
        <v>111</v>
      </c>
      <c r="D52" s="668">
        <v>15</v>
      </c>
      <c r="E52" s="376"/>
      <c r="F52" s="376"/>
      <c r="G52" s="374"/>
      <c r="H52" s="374"/>
      <c r="I52" s="381"/>
    </row>
    <row r="53" spans="1:9" ht="15.75">
      <c r="A53" s="819"/>
      <c r="B53" s="824"/>
      <c r="C53" s="823"/>
      <c r="D53" s="669">
        <f>SUM(E52,E53)</f>
        <v>0</v>
      </c>
      <c r="E53" s="376"/>
      <c r="F53" s="376"/>
      <c r="G53" s="376" t="s">
        <v>110</v>
      </c>
      <c r="H53" s="376" t="s">
        <v>110</v>
      </c>
      <c r="I53" s="381"/>
    </row>
    <row r="54" spans="1:9" ht="15.75">
      <c r="A54" s="818">
        <v>23</v>
      </c>
      <c r="B54" s="824"/>
      <c r="C54" s="822" t="s">
        <v>112</v>
      </c>
      <c r="D54" s="668"/>
      <c r="E54" s="376"/>
      <c r="F54" s="376"/>
      <c r="G54" s="376"/>
      <c r="H54" s="376"/>
      <c r="I54" s="381"/>
    </row>
    <row r="55" spans="1:9" ht="15.75">
      <c r="A55" s="819"/>
      <c r="B55" s="824"/>
      <c r="C55" s="823"/>
      <c r="D55" s="669">
        <f>SUM(E54,E55)</f>
        <v>0</v>
      </c>
      <c r="E55" s="376"/>
      <c r="F55" s="376"/>
      <c r="G55" s="376" t="s">
        <v>110</v>
      </c>
      <c r="H55" s="376" t="s">
        <v>110</v>
      </c>
      <c r="I55" s="381"/>
    </row>
    <row r="56" spans="1:9" ht="15.75">
      <c r="A56" s="818">
        <v>24</v>
      </c>
      <c r="B56" s="824"/>
      <c r="C56" s="820" t="s">
        <v>171</v>
      </c>
      <c r="D56" s="668">
        <v>4</v>
      </c>
      <c r="E56" s="825">
        <v>11.44</v>
      </c>
      <c r="F56" s="376">
        <v>11.44</v>
      </c>
      <c r="G56" s="376">
        <v>1</v>
      </c>
      <c r="H56" s="376"/>
      <c r="I56" s="381"/>
    </row>
    <row r="57" spans="1:9" ht="15.75">
      <c r="A57" s="819"/>
      <c r="B57" s="824"/>
      <c r="C57" s="821"/>
      <c r="D57" s="669">
        <v>11.44</v>
      </c>
      <c r="E57" s="826"/>
      <c r="F57" s="376">
        <v>0</v>
      </c>
      <c r="G57" s="376" t="s">
        <v>110</v>
      </c>
      <c r="H57" s="376"/>
      <c r="I57" s="381"/>
    </row>
    <row r="58" spans="1:9" ht="15.75">
      <c r="A58" s="818">
        <v>25</v>
      </c>
      <c r="B58" s="824"/>
      <c r="C58" s="822" t="s">
        <v>126</v>
      </c>
      <c r="D58" s="376"/>
      <c r="E58" s="376"/>
      <c r="F58" s="376"/>
      <c r="G58" s="376"/>
      <c r="H58" s="376"/>
      <c r="I58" s="381"/>
    </row>
    <row r="59" spans="1:9" ht="15.75">
      <c r="A59" s="819"/>
      <c r="B59" s="824"/>
      <c r="C59" s="823"/>
      <c r="D59" s="670">
        <f>SUM(E58,E59)</f>
        <v>0</v>
      </c>
      <c r="E59" s="376"/>
      <c r="F59" s="376"/>
      <c r="G59" s="374" t="s">
        <v>110</v>
      </c>
      <c r="H59" s="374" t="s">
        <v>110</v>
      </c>
      <c r="I59" s="381"/>
    </row>
    <row r="60" spans="1:9" ht="15.75">
      <c r="A60" s="815" t="s">
        <v>41</v>
      </c>
      <c r="B60" s="816"/>
      <c r="C60" s="817"/>
      <c r="D60" s="374">
        <f>SUM(D10,D12,D14,D16,D18,D20,D22,D24,D26,D28,D30,D32,D34,D36,D38,D40,D42,D44,D46,D48,D50,D52,D54,D56,D58)</f>
        <v>50</v>
      </c>
      <c r="E60" s="377">
        <f>SUM(E10,E12,E14,E16,E18,E20,E22,E24,E26,E28,E30,E32,E34,E36,E38,E40,E42,E44,E46,E48,E50,E52,E54,E56,E58)</f>
        <v>1683.3400000000001</v>
      </c>
      <c r="F60" s="377">
        <f>SUM(F10,F12,F14,F16,F18,F20,F22,F24,F26,F28,F30,F32,F34,F36,F38,F40,F42,F44,F46,F48,F50,F52,F54,F56,F58)</f>
        <v>2289.0700000000002</v>
      </c>
      <c r="G60" s="374">
        <f>SUM(G10,G12,G14,G16,G18,G20,G22,G24,G26,G28,G30,G32,G34,G36,G38,G40,G42,G44,G46,G48,G50,G52,G54,G56,G58)</f>
        <v>39</v>
      </c>
      <c r="H60" s="374">
        <f>SUM(H10,H12,H14,H16,H18,H20,H22,H24,H26,H28,H30,H32,H34,H36,H38,H40,H42,H44,H46,H48,H50,H52,H54,H56,H58)</f>
        <v>43</v>
      </c>
      <c r="I60" s="381"/>
    </row>
    <row r="61" spans="1:9" ht="15.75">
      <c r="A61" s="815"/>
      <c r="B61" s="816"/>
      <c r="C61" s="817"/>
      <c r="D61" s="377">
        <f>SUM(D11,D13,D15,D17,D19,D21,D23,D25,D27,D29,D31,D33,D35,D37,D39,D41,D43,D45,D47,D49,D51,D53,D55,D57,D59)</f>
        <v>2407.98</v>
      </c>
      <c r="E61" s="377">
        <f>SUM(E11,E13,E15,E17,E19,E21,E23,E25,E27,E29,E31,E33,E35,E37,E39,E41,E43,E45,E47,E49,E51,E53,E55,E57,E59)</f>
        <v>724.64</v>
      </c>
      <c r="F61" s="377">
        <f>SUM(F11,F13,F15,F17,F19,F21,F23,F25,F27,F29,F31,F33,F35,F37,F39,F41,F43,F45,F47,F49,F51,F53,F55,F57,F59)</f>
        <v>118.91</v>
      </c>
      <c r="G61" s="376" t="s">
        <v>110</v>
      </c>
      <c r="H61" s="376">
        <v>16</v>
      </c>
      <c r="I61" s="381"/>
    </row>
    <row r="63" spans="1:9">
      <c r="B63" s="391" t="s">
        <v>116</v>
      </c>
    </row>
    <row r="64" spans="1:9">
      <c r="B64" s="391" t="s">
        <v>129</v>
      </c>
      <c r="G64" s="169"/>
      <c r="H64" s="169"/>
    </row>
    <row r="66" spans="2:3">
      <c r="B66" s="813" t="s">
        <v>172</v>
      </c>
      <c r="C66" s="814"/>
    </row>
    <row r="67" spans="2:3">
      <c r="B67" s="813"/>
      <c r="C67" s="814"/>
    </row>
    <row r="68" spans="2:3">
      <c r="B68" s="814"/>
      <c r="C68" s="814"/>
    </row>
  </sheetData>
  <mergeCells count="86">
    <mergeCell ref="A46:A47"/>
    <mergeCell ref="C46:C47"/>
    <mergeCell ref="C48:C49"/>
    <mergeCell ref="C54:C55"/>
    <mergeCell ref="A54:A55"/>
    <mergeCell ref="A52:A53"/>
    <mergeCell ref="C52:C53"/>
    <mergeCell ref="B46:B47"/>
    <mergeCell ref="B54:B55"/>
    <mergeCell ref="A30:A31"/>
    <mergeCell ref="C30:C31"/>
    <mergeCell ref="A32:A33"/>
    <mergeCell ref="C32:C33"/>
    <mergeCell ref="A26:A27"/>
    <mergeCell ref="C26:C27"/>
    <mergeCell ref="A28:A29"/>
    <mergeCell ref="C28:C29"/>
    <mergeCell ref="B30:B31"/>
    <mergeCell ref="B32:B33"/>
    <mergeCell ref="B26:B27"/>
    <mergeCell ref="B28:B29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D4:H4"/>
    <mergeCell ref="D8:D9"/>
    <mergeCell ref="B20:B21"/>
    <mergeCell ref="I4:I9"/>
    <mergeCell ref="E5:F6"/>
    <mergeCell ref="G5:G8"/>
    <mergeCell ref="H5:H6"/>
    <mergeCell ref="H7:H8"/>
    <mergeCell ref="B34:B35"/>
    <mergeCell ref="B36:B37"/>
    <mergeCell ref="B44:B45"/>
    <mergeCell ref="B16:B17"/>
    <mergeCell ref="B18:B19"/>
    <mergeCell ref="A34:A35"/>
    <mergeCell ref="A36:A37"/>
    <mergeCell ref="B52:B53"/>
    <mergeCell ref="C36:C37"/>
    <mergeCell ref="C34:C35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E56:E57"/>
    <mergeCell ref="B58:B59"/>
    <mergeCell ref="B48:B49"/>
    <mergeCell ref="B50:B51"/>
    <mergeCell ref="C50:C51"/>
    <mergeCell ref="B66:C68"/>
    <mergeCell ref="A60:C61"/>
    <mergeCell ref="A58:A59"/>
    <mergeCell ref="C56:C57"/>
    <mergeCell ref="A56:A57"/>
    <mergeCell ref="C58:C59"/>
    <mergeCell ref="B56:B57"/>
  </mergeCells>
  <phoneticPr fontId="9" type="noConversion"/>
  <pageMargins left="0.19685039370078741" right="0.19685039370078741" top="0.27559055118110237" bottom="0.27559055118110237" header="0.23622047244094491" footer="0.15748031496062992"/>
  <pageSetup paperSize="9" scale="5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69"/>
  <sheetViews>
    <sheetView tabSelected="1" zoomScaleNormal="100" workbookViewId="0">
      <selection activeCell="G5" sqref="G5"/>
    </sheetView>
  </sheetViews>
  <sheetFormatPr defaultRowHeight="12.75"/>
  <cols>
    <col min="1" max="1" width="7.85546875" style="442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7" s="182" customFormat="1" ht="15.75">
      <c r="A1" s="853" t="s">
        <v>160</v>
      </c>
      <c r="B1" s="853"/>
      <c r="C1" s="853"/>
      <c r="D1" s="853"/>
      <c r="E1" s="853"/>
      <c r="F1" s="853"/>
      <c r="G1" s="853"/>
    </row>
    <row r="2" spans="1:7">
      <c r="E2" s="77"/>
      <c r="F2" s="78" t="s">
        <v>151</v>
      </c>
    </row>
    <row r="3" spans="1:7" ht="15">
      <c r="A3" s="456" t="s">
        <v>0</v>
      </c>
      <c r="B3" s="457"/>
      <c r="C3" s="290"/>
      <c r="D3" s="691"/>
      <c r="E3" s="692"/>
      <c r="F3" s="694" t="s">
        <v>157</v>
      </c>
      <c r="G3" s="290"/>
    </row>
    <row r="4" spans="1:7" ht="33" customHeight="1" thickBot="1">
      <c r="A4" s="693" t="s">
        <v>69</v>
      </c>
      <c r="B4" s="693" t="s">
        <v>100</v>
      </c>
      <c r="C4" s="693" t="s">
        <v>68</v>
      </c>
      <c r="D4" s="693" t="s">
        <v>66</v>
      </c>
      <c r="E4" s="693" t="s">
        <v>67</v>
      </c>
      <c r="F4" s="693" t="s">
        <v>101</v>
      </c>
      <c r="G4" s="693" t="s">
        <v>103</v>
      </c>
    </row>
    <row r="5" spans="1:7" s="228" customFormat="1" ht="54" customHeight="1" thickTop="1">
      <c r="A5" s="448">
        <v>1</v>
      </c>
      <c r="B5" s="426" t="s">
        <v>163</v>
      </c>
      <c r="C5" s="427" t="s">
        <v>166</v>
      </c>
      <c r="D5" s="723" t="s">
        <v>167</v>
      </c>
      <c r="E5" s="428" t="s">
        <v>168</v>
      </c>
      <c r="F5" s="429">
        <v>29590.46</v>
      </c>
      <c r="G5" s="429"/>
    </row>
    <row r="6" spans="1:7" s="228" customFormat="1" ht="18" customHeight="1">
      <c r="A6" s="438">
        <v>2</v>
      </c>
      <c r="B6" s="441"/>
      <c r="C6" s="431"/>
      <c r="D6" s="432"/>
      <c r="E6" s="432"/>
      <c r="F6" s="433"/>
      <c r="G6" s="433"/>
    </row>
    <row r="7" spans="1:7" s="228" customFormat="1" ht="18" customHeight="1">
      <c r="A7" s="438">
        <v>3</v>
      </c>
      <c r="B7" s="441"/>
      <c r="C7" s="431"/>
      <c r="D7" s="432"/>
      <c r="E7" s="432"/>
      <c r="F7" s="433"/>
      <c r="G7" s="433"/>
    </row>
    <row r="8" spans="1:7" s="228" customFormat="1" ht="18" customHeight="1">
      <c r="A8" s="438">
        <v>4</v>
      </c>
      <c r="B8" s="430"/>
      <c r="C8" s="434"/>
      <c r="D8" s="435"/>
      <c r="E8" s="435"/>
      <c r="F8" s="436"/>
      <c r="G8" s="436"/>
    </row>
    <row r="9" spans="1:7" s="228" customFormat="1" ht="18" customHeight="1">
      <c r="A9" s="438">
        <v>5</v>
      </c>
      <c r="B9" s="183"/>
      <c r="C9" s="176"/>
      <c r="D9" s="291"/>
      <c r="E9" s="291"/>
      <c r="F9" s="188"/>
      <c r="G9" s="188"/>
    </row>
    <row r="10" spans="1:7" s="228" customFormat="1" ht="18" customHeight="1">
      <c r="A10" s="438">
        <v>6</v>
      </c>
      <c r="B10" s="183"/>
      <c r="C10" s="176"/>
      <c r="D10" s="291"/>
      <c r="E10" s="291"/>
      <c r="F10" s="188"/>
      <c r="G10" s="188"/>
    </row>
    <row r="11" spans="1:7" s="228" customFormat="1" ht="18" customHeight="1">
      <c r="A11" s="438">
        <v>7</v>
      </c>
      <c r="B11" s="183"/>
      <c r="C11" s="176"/>
      <c r="D11" s="291"/>
      <c r="E11" s="291"/>
      <c r="F11" s="188"/>
      <c r="G11" s="188"/>
    </row>
    <row r="12" spans="1:7" s="228" customFormat="1" ht="18" customHeight="1">
      <c r="A12" s="438">
        <v>8</v>
      </c>
      <c r="B12" s="183"/>
      <c r="C12" s="176"/>
      <c r="D12" s="291"/>
      <c r="E12" s="291"/>
      <c r="F12" s="188"/>
      <c r="G12" s="188"/>
    </row>
    <row r="13" spans="1:7" s="228" customFormat="1" ht="18" customHeight="1">
      <c r="A13" s="438">
        <v>9</v>
      </c>
      <c r="B13" s="183"/>
      <c r="C13" s="176"/>
      <c r="D13" s="291"/>
      <c r="E13" s="291"/>
      <c r="F13" s="188"/>
      <c r="G13" s="188"/>
    </row>
    <row r="14" spans="1:7" s="228" customFormat="1" ht="18" customHeight="1">
      <c r="A14" s="438">
        <v>10</v>
      </c>
      <c r="B14" s="183"/>
      <c r="C14" s="176"/>
      <c r="D14" s="291"/>
      <c r="E14" s="291"/>
      <c r="F14" s="188"/>
      <c r="G14" s="188"/>
    </row>
    <row r="15" spans="1:7" s="228" customFormat="1" ht="18" customHeight="1">
      <c r="A15" s="438">
        <v>11</v>
      </c>
      <c r="B15" s="183"/>
      <c r="C15" s="176"/>
      <c r="D15" s="291"/>
      <c r="E15" s="291"/>
      <c r="F15" s="188"/>
      <c r="G15" s="188"/>
    </row>
    <row r="16" spans="1:7" s="228" customFormat="1" ht="18" customHeight="1">
      <c r="A16" s="438">
        <v>12</v>
      </c>
      <c r="B16" s="183"/>
      <c r="C16" s="176"/>
      <c r="D16" s="291"/>
      <c r="E16" s="291"/>
      <c r="F16" s="188"/>
      <c r="G16" s="188"/>
    </row>
    <row r="17" spans="1:7" s="228" customFormat="1" ht="18" customHeight="1">
      <c r="A17" s="438">
        <v>13</v>
      </c>
      <c r="B17" s="183"/>
      <c r="C17" s="176"/>
      <c r="D17" s="291"/>
      <c r="E17" s="291"/>
      <c r="F17" s="188"/>
      <c r="G17" s="188"/>
    </row>
    <row r="18" spans="1:7" s="228" customFormat="1" ht="18" customHeight="1">
      <c r="A18" s="438">
        <v>14</v>
      </c>
      <c r="B18" s="183"/>
      <c r="C18" s="176"/>
      <c r="D18" s="291"/>
      <c r="E18" s="291"/>
      <c r="F18" s="188"/>
      <c r="G18" s="188"/>
    </row>
    <row r="19" spans="1:7" s="228" customFormat="1" ht="18" customHeight="1">
      <c r="A19" s="438">
        <v>15</v>
      </c>
      <c r="B19" s="183"/>
      <c r="C19" s="176"/>
      <c r="D19" s="291"/>
      <c r="E19" s="291"/>
      <c r="F19" s="188"/>
      <c r="G19" s="188"/>
    </row>
    <row r="20" spans="1:7" s="228" customFormat="1" ht="18" customHeight="1">
      <c r="A20" s="438">
        <v>16</v>
      </c>
      <c r="B20" s="183"/>
      <c r="C20" s="183"/>
      <c r="D20" s="183"/>
      <c r="E20" s="183"/>
      <c r="F20" s="189"/>
      <c r="G20" s="189"/>
    </row>
    <row r="21" spans="1:7" s="228" customFormat="1" ht="18" customHeight="1">
      <c r="A21" s="438">
        <v>17</v>
      </c>
      <c r="B21" s="183"/>
      <c r="C21" s="176"/>
      <c r="D21" s="291"/>
      <c r="E21" s="291"/>
      <c r="F21" s="188"/>
      <c r="G21" s="188"/>
    </row>
    <row r="22" spans="1:7" s="228" customFormat="1" ht="18" customHeight="1">
      <c r="A22" s="438">
        <v>18</v>
      </c>
      <c r="B22" s="183"/>
      <c r="C22" s="176"/>
      <c r="D22" s="291"/>
      <c r="E22" s="291"/>
      <c r="F22" s="188"/>
      <c r="G22" s="188"/>
    </row>
    <row r="23" spans="1:7" s="228" customFormat="1" ht="18" customHeight="1">
      <c r="A23" s="438">
        <v>19</v>
      </c>
      <c r="B23" s="183"/>
      <c r="C23" s="176"/>
      <c r="D23" s="291"/>
      <c r="E23" s="291"/>
      <c r="F23" s="188"/>
      <c r="G23" s="188"/>
    </row>
    <row r="24" spans="1:7" s="228" customFormat="1" ht="18" customHeight="1">
      <c r="A24" s="438">
        <v>20</v>
      </c>
      <c r="B24" s="183"/>
      <c r="C24" s="176"/>
      <c r="D24" s="291"/>
      <c r="E24" s="291"/>
      <c r="F24" s="188"/>
      <c r="G24" s="188"/>
    </row>
    <row r="25" spans="1:7" s="228" customFormat="1" ht="18" customHeight="1">
      <c r="A25" s="438">
        <v>21</v>
      </c>
      <c r="B25" s="183"/>
      <c r="C25" s="176"/>
      <c r="D25" s="291"/>
      <c r="E25" s="291"/>
      <c r="F25" s="188"/>
      <c r="G25" s="188"/>
    </row>
    <row r="26" spans="1:7" s="228" customFormat="1" ht="18" customHeight="1">
      <c r="A26" s="438">
        <v>22</v>
      </c>
      <c r="B26" s="183"/>
      <c r="C26" s="176"/>
      <c r="D26" s="291"/>
      <c r="E26" s="291"/>
      <c r="F26" s="188"/>
      <c r="G26" s="188"/>
    </row>
    <row r="27" spans="1:7" s="228" customFormat="1" ht="18" customHeight="1">
      <c r="A27" s="438">
        <v>23</v>
      </c>
      <c r="B27" s="183"/>
      <c r="C27" s="176"/>
      <c r="D27" s="291"/>
      <c r="E27" s="291"/>
      <c r="F27" s="188"/>
      <c r="G27" s="188"/>
    </row>
    <row r="28" spans="1:7" s="228" customFormat="1" ht="18" customHeight="1">
      <c r="A28" s="438">
        <v>24</v>
      </c>
      <c r="B28" s="183"/>
      <c r="C28" s="176"/>
      <c r="D28" s="291"/>
      <c r="E28" s="291"/>
      <c r="F28" s="188"/>
      <c r="G28" s="188"/>
    </row>
    <row r="29" spans="1:7" s="228" customFormat="1" ht="18" customHeight="1">
      <c r="A29" s="438">
        <v>25</v>
      </c>
      <c r="B29" s="183"/>
      <c r="C29" s="176"/>
      <c r="D29" s="291"/>
      <c r="E29" s="291"/>
      <c r="F29" s="188"/>
      <c r="G29" s="188"/>
    </row>
    <row r="30" spans="1:7" s="228" customFormat="1" ht="18" customHeight="1">
      <c r="A30" s="438">
        <v>26</v>
      </c>
      <c r="B30" s="183"/>
      <c r="C30" s="176"/>
      <c r="D30" s="291"/>
      <c r="E30" s="291"/>
      <c r="F30" s="188"/>
      <c r="G30" s="188"/>
    </row>
    <row r="31" spans="1:7" s="228" customFormat="1" ht="18" customHeight="1">
      <c r="A31" s="438">
        <v>27</v>
      </c>
      <c r="B31" s="183"/>
      <c r="C31" s="176"/>
      <c r="D31" s="291"/>
      <c r="E31" s="291"/>
      <c r="F31" s="188"/>
      <c r="G31" s="188"/>
    </row>
    <row r="32" spans="1:7" s="228" customFormat="1" ht="18" customHeight="1">
      <c r="A32" s="438">
        <v>28</v>
      </c>
      <c r="B32" s="183"/>
      <c r="C32" s="176"/>
      <c r="D32" s="291"/>
      <c r="E32" s="291"/>
      <c r="F32" s="188"/>
      <c r="G32" s="188"/>
    </row>
    <row r="33" spans="1:8" s="228" customFormat="1" ht="18" customHeight="1">
      <c r="A33" s="438">
        <v>29</v>
      </c>
      <c r="B33" s="183"/>
      <c r="C33" s="176"/>
      <c r="D33" s="291"/>
      <c r="E33" s="291"/>
      <c r="F33" s="188"/>
      <c r="G33" s="188"/>
    </row>
    <row r="34" spans="1:8" s="228" customFormat="1" ht="18" customHeight="1">
      <c r="A34" s="438">
        <v>30</v>
      </c>
      <c r="B34" s="183"/>
      <c r="C34" s="176"/>
      <c r="D34" s="291"/>
      <c r="E34" s="291"/>
      <c r="F34" s="188"/>
      <c r="G34" s="188"/>
    </row>
    <row r="35" spans="1:8" s="228" customFormat="1" ht="18" customHeight="1">
      <c r="A35" s="438">
        <v>31</v>
      </c>
      <c r="B35" s="183"/>
      <c r="C35" s="176"/>
      <c r="D35" s="291"/>
      <c r="E35" s="291"/>
      <c r="F35" s="188"/>
      <c r="G35" s="188"/>
    </row>
    <row r="36" spans="1:8" s="228" customFormat="1" ht="18" customHeight="1">
      <c r="A36" s="438">
        <v>32</v>
      </c>
      <c r="B36" s="183"/>
      <c r="C36" s="176"/>
      <c r="D36" s="291"/>
      <c r="E36" s="291"/>
      <c r="F36" s="188"/>
      <c r="G36" s="188"/>
    </row>
    <row r="37" spans="1:8" s="228" customFormat="1" ht="18" customHeight="1">
      <c r="A37" s="438">
        <v>33</v>
      </c>
      <c r="B37" s="183"/>
      <c r="C37" s="176"/>
      <c r="D37" s="291"/>
      <c r="E37" s="291"/>
      <c r="F37" s="188"/>
      <c r="G37" s="188"/>
    </row>
    <row r="38" spans="1:8" s="228" customFormat="1" ht="18" customHeight="1">
      <c r="A38" s="438">
        <v>34</v>
      </c>
      <c r="B38" s="183"/>
      <c r="C38" s="176"/>
      <c r="D38" s="291"/>
      <c r="E38" s="291"/>
      <c r="F38" s="188"/>
      <c r="G38" s="188"/>
    </row>
    <row r="39" spans="1:8" s="228" customFormat="1" ht="18" customHeight="1">
      <c r="A39" s="438">
        <v>35</v>
      </c>
      <c r="B39" s="183"/>
      <c r="C39" s="176"/>
      <c r="D39" s="291"/>
      <c r="E39" s="291"/>
      <c r="F39" s="188"/>
      <c r="G39" s="188"/>
    </row>
    <row r="40" spans="1:8" s="228" customFormat="1" ht="18" customHeight="1">
      <c r="A40" s="438">
        <v>36</v>
      </c>
      <c r="B40" s="183"/>
      <c r="C40" s="176"/>
      <c r="D40" s="291"/>
      <c r="E40" s="291"/>
      <c r="F40" s="188"/>
      <c r="G40" s="188"/>
    </row>
    <row r="41" spans="1:8" s="228" customFormat="1" ht="18" customHeight="1">
      <c r="A41" s="438">
        <v>37</v>
      </c>
      <c r="B41" s="183"/>
      <c r="C41" s="176"/>
      <c r="D41" s="291"/>
      <c r="E41" s="291"/>
      <c r="F41" s="188"/>
      <c r="G41" s="188"/>
    </row>
    <row r="42" spans="1:8" s="228" customFormat="1" ht="18" customHeight="1">
      <c r="A42" s="438">
        <v>38</v>
      </c>
      <c r="B42" s="183"/>
      <c r="C42" s="176"/>
      <c r="D42" s="291"/>
      <c r="E42" s="291"/>
      <c r="F42" s="188"/>
      <c r="G42" s="188"/>
    </row>
    <row r="43" spans="1:8" s="228" customFormat="1" ht="18" customHeight="1" thickBot="1">
      <c r="A43" s="438"/>
      <c r="B43" s="184"/>
      <c r="C43" s="185"/>
      <c r="D43" s="186"/>
      <c r="E43" s="186"/>
      <c r="F43" s="187"/>
      <c r="G43" s="187"/>
    </row>
    <row r="44" spans="1:8" s="228" customFormat="1" ht="18" customHeight="1" thickBot="1">
      <c r="A44" s="419" t="s">
        <v>70</v>
      </c>
      <c r="B44" s="420"/>
      <c r="C44" s="421"/>
      <c r="D44" s="180" t="s">
        <v>71</v>
      </c>
      <c r="E44" s="180" t="s">
        <v>71</v>
      </c>
      <c r="F44" s="181">
        <f>SUM(F5:F42)</f>
        <v>29590.46</v>
      </c>
      <c r="G44" s="181">
        <f>SUM(G5:G42)</f>
        <v>0</v>
      </c>
    </row>
    <row r="45" spans="1:8" s="228" customFormat="1" ht="18" customHeight="1">
      <c r="A45" s="437"/>
      <c r="B45" s="178"/>
      <c r="C45" s="178"/>
      <c r="D45" s="178"/>
      <c r="E45" s="178"/>
      <c r="F45" s="178"/>
      <c r="G45" s="178"/>
      <c r="H45" s="178"/>
    </row>
    <row r="46" spans="1:8" s="228" customFormat="1" ht="18" customHeight="1">
      <c r="A46" s="439" t="s">
        <v>102</v>
      </c>
      <c r="B46" s="178" t="s">
        <v>113</v>
      </c>
      <c r="C46" s="178"/>
      <c r="D46" s="178"/>
      <c r="E46" s="178"/>
      <c r="F46" s="178"/>
      <c r="G46" s="178"/>
      <c r="H46" s="178"/>
    </row>
    <row r="47" spans="1:8" s="228" customFormat="1" ht="18" customHeight="1">
      <c r="A47" s="440" t="s">
        <v>104</v>
      </c>
      <c r="B47" s="425" t="s">
        <v>158</v>
      </c>
      <c r="C47" s="178"/>
      <c r="D47" s="178"/>
      <c r="E47" s="178"/>
      <c r="F47" s="178"/>
      <c r="G47" s="178"/>
      <c r="H47" s="178"/>
    </row>
    <row r="48" spans="1:8" s="228" customFormat="1" ht="18" customHeight="1">
      <c r="A48" s="442"/>
      <c r="B48" s="178"/>
      <c r="C48" s="178"/>
      <c r="D48" s="178"/>
      <c r="E48" s="178"/>
      <c r="F48" s="178"/>
      <c r="G48" s="178"/>
      <c r="H48" s="178"/>
    </row>
    <row r="49" spans="1:8" s="228" customFormat="1" ht="18" customHeight="1">
      <c r="A49" s="442"/>
      <c r="B49"/>
      <c r="C49"/>
      <c r="D49"/>
      <c r="E49"/>
      <c r="F49"/>
      <c r="G49"/>
      <c r="H49"/>
    </row>
    <row r="50" spans="1:8" s="228" customFormat="1" ht="18" customHeight="1">
      <c r="A50" s="442"/>
      <c r="B50"/>
      <c r="C50"/>
      <c r="D50"/>
      <c r="E50"/>
      <c r="F50"/>
      <c r="G50"/>
      <c r="H50"/>
    </row>
    <row r="51" spans="1:8" s="228" customFormat="1" ht="18" customHeight="1">
      <c r="A51" s="442"/>
      <c r="B51"/>
      <c r="C51"/>
      <c r="D51"/>
      <c r="E51"/>
      <c r="F51"/>
      <c r="G51"/>
      <c r="H51"/>
    </row>
    <row r="52" spans="1:8" s="228" customFormat="1" ht="18" customHeight="1">
      <c r="A52" s="442"/>
      <c r="B52"/>
      <c r="C52"/>
      <c r="D52"/>
      <c r="E52"/>
      <c r="F52"/>
      <c r="G52"/>
      <c r="H52"/>
    </row>
    <row r="53" spans="1:8" s="228" customFormat="1" ht="18" customHeight="1">
      <c r="A53" s="442"/>
      <c r="B53"/>
      <c r="C53"/>
      <c r="D53"/>
      <c r="E53"/>
      <c r="F53"/>
      <c r="G53"/>
      <c r="H53"/>
    </row>
    <row r="54" spans="1:8" s="228" customFormat="1" ht="18" customHeight="1">
      <c r="A54" s="442"/>
      <c r="B54"/>
      <c r="C54"/>
      <c r="D54"/>
      <c r="E54"/>
      <c r="F54"/>
      <c r="G54"/>
      <c r="H54"/>
    </row>
    <row r="55" spans="1:8" s="228" customFormat="1" ht="18" customHeight="1">
      <c r="A55" s="442"/>
      <c r="B55"/>
      <c r="C55"/>
      <c r="D55"/>
      <c r="E55"/>
      <c r="F55"/>
      <c r="G55"/>
      <c r="H55"/>
    </row>
    <row r="56" spans="1:8" s="228" customFormat="1" ht="18" customHeight="1">
      <c r="A56" s="442"/>
      <c r="B56"/>
      <c r="C56"/>
      <c r="D56"/>
      <c r="E56"/>
      <c r="F56"/>
      <c r="G56"/>
      <c r="H56"/>
    </row>
    <row r="57" spans="1:8" s="228" customFormat="1" ht="18" customHeight="1">
      <c r="A57" s="442"/>
      <c r="B57"/>
      <c r="C57"/>
      <c r="D57"/>
      <c r="E57"/>
      <c r="F57"/>
      <c r="G57"/>
      <c r="H57"/>
    </row>
    <row r="58" spans="1:8" s="228" customFormat="1" ht="18" customHeight="1">
      <c r="A58" s="442"/>
      <c r="B58"/>
      <c r="C58"/>
      <c r="D58"/>
      <c r="E58"/>
      <c r="F58"/>
      <c r="G58"/>
      <c r="H58"/>
    </row>
    <row r="59" spans="1:8" s="228" customFormat="1" ht="18" customHeight="1">
      <c r="A59" s="442"/>
      <c r="B59"/>
      <c r="C59"/>
      <c r="D59"/>
      <c r="E59"/>
      <c r="F59"/>
      <c r="G59"/>
      <c r="H59"/>
    </row>
    <row r="60" spans="1:8" s="228" customFormat="1" ht="18" customHeight="1">
      <c r="A60" s="442"/>
      <c r="B60"/>
      <c r="C60"/>
      <c r="D60"/>
      <c r="E60"/>
      <c r="F60"/>
      <c r="G60"/>
      <c r="H60"/>
    </row>
    <row r="61" spans="1:8" s="228" customFormat="1" ht="18" customHeight="1">
      <c r="A61" s="442"/>
      <c r="B61"/>
      <c r="C61"/>
      <c r="D61"/>
      <c r="E61"/>
      <c r="F61"/>
      <c r="G61"/>
      <c r="H61"/>
    </row>
    <row r="62" spans="1:8" s="228" customFormat="1" ht="18" customHeight="1">
      <c r="A62" s="442"/>
      <c r="B62"/>
      <c r="C62"/>
      <c r="D62"/>
      <c r="E62"/>
      <c r="F62"/>
      <c r="G62"/>
      <c r="H62"/>
    </row>
    <row r="63" spans="1:8" s="228" customFormat="1" ht="18" customHeight="1">
      <c r="A63" s="442"/>
      <c r="B63"/>
      <c r="C63"/>
      <c r="D63"/>
      <c r="E63"/>
      <c r="F63"/>
      <c r="G63"/>
      <c r="H63"/>
    </row>
    <row r="64" spans="1:8" s="228" customFormat="1" ht="18" customHeight="1">
      <c r="A64" s="442"/>
      <c r="B64"/>
      <c r="C64"/>
      <c r="D64"/>
      <c r="E64"/>
      <c r="F64"/>
      <c r="G64"/>
      <c r="H64"/>
    </row>
    <row r="65" spans="1:8" s="228" customFormat="1" ht="24.95" customHeight="1">
      <c r="A65" s="442"/>
      <c r="B65"/>
      <c r="C65"/>
      <c r="D65"/>
      <c r="E65"/>
      <c r="F65"/>
      <c r="G65"/>
      <c r="H65"/>
    </row>
    <row r="66" spans="1:8" s="228" customFormat="1" ht="24.95" customHeight="1">
      <c r="A66" s="442"/>
      <c r="B66"/>
      <c r="C66"/>
      <c r="D66"/>
      <c r="E66"/>
      <c r="F66"/>
      <c r="G66"/>
      <c r="H66"/>
    </row>
    <row r="67" spans="1:8" s="228" customFormat="1" ht="24.95" customHeight="1">
      <c r="A67" s="442"/>
      <c r="B67"/>
      <c r="C67"/>
      <c r="D67"/>
      <c r="E67"/>
      <c r="F67"/>
      <c r="G67"/>
      <c r="H67"/>
    </row>
    <row r="68" spans="1:8" s="228" customFormat="1">
      <c r="A68" s="442"/>
      <c r="B68"/>
      <c r="C68"/>
      <c r="D68"/>
      <c r="E68"/>
      <c r="F68"/>
      <c r="G68"/>
      <c r="H68"/>
    </row>
    <row r="69" spans="1:8" s="228" customFormat="1">
      <c r="A69" s="442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K249"/>
  <sheetViews>
    <sheetView topLeftCell="A19" zoomScaleNormal="100" workbookViewId="0">
      <selection activeCell="G4" sqref="G4"/>
    </sheetView>
  </sheetViews>
  <sheetFormatPr defaultColWidth="6.28515625" defaultRowHeight="11.25"/>
  <cols>
    <col min="1" max="1" width="4.42578125" style="437" customWidth="1"/>
    <col min="2" max="2" width="9.85546875" style="178" bestFit="1" customWidth="1"/>
    <col min="3" max="3" width="11.5703125" style="178" bestFit="1" customWidth="1"/>
    <col min="4" max="4" width="10.85546875" style="178" bestFit="1" customWidth="1"/>
    <col min="5" max="5" width="19.28515625" style="178" customWidth="1"/>
    <col min="6" max="6" width="19.140625" style="178" bestFit="1" customWidth="1"/>
    <col min="7" max="7" width="22" style="178" customWidth="1"/>
    <col min="8" max="8" width="18.140625" style="178" bestFit="1" customWidth="1"/>
    <col min="9" max="16384" width="6.28515625" style="178"/>
  </cols>
  <sheetData>
    <row r="1" spans="1:11" s="182" customFormat="1" ht="46.5" customHeight="1">
      <c r="A1" s="854" t="s">
        <v>159</v>
      </c>
      <c r="B1" s="854"/>
      <c r="C1" s="854"/>
      <c r="D1" s="854"/>
      <c r="E1" s="854"/>
      <c r="F1" s="854"/>
      <c r="G1" s="854"/>
      <c r="H1" s="714"/>
      <c r="J1" s="715"/>
      <c r="K1" s="715"/>
    </row>
    <row r="2" spans="1:11" ht="15">
      <c r="A2" s="453" t="s">
        <v>0</v>
      </c>
      <c r="B2" s="454"/>
      <c r="C2" s="455"/>
      <c r="D2" s="687"/>
      <c r="E2" s="688"/>
      <c r="F2" s="687"/>
      <c r="G2" s="689" t="s">
        <v>157</v>
      </c>
      <c r="I2" s="179"/>
      <c r="J2" s="179"/>
      <c r="K2" s="179"/>
    </row>
    <row r="3" spans="1:11" ht="23.25" customHeight="1" thickBot="1">
      <c r="A3" s="690" t="s">
        <v>69</v>
      </c>
      <c r="B3" s="690" t="s">
        <v>100</v>
      </c>
      <c r="C3" s="690" t="s">
        <v>68</v>
      </c>
      <c r="D3" s="690" t="s">
        <v>66</v>
      </c>
      <c r="E3" s="690" t="s">
        <v>67</v>
      </c>
      <c r="F3" s="690" t="s">
        <v>101</v>
      </c>
      <c r="G3" s="690" t="s">
        <v>103</v>
      </c>
    </row>
    <row r="4" spans="1:11" ht="51.75" customHeight="1" thickTop="1">
      <c r="A4" s="448">
        <v>1</v>
      </c>
      <c r="B4" s="426" t="s">
        <v>163</v>
      </c>
      <c r="C4" s="724" t="s">
        <v>169</v>
      </c>
      <c r="D4" s="723" t="s">
        <v>170</v>
      </c>
      <c r="E4" s="428" t="s">
        <v>168</v>
      </c>
      <c r="F4" s="429">
        <v>6509</v>
      </c>
      <c r="G4" s="429"/>
    </row>
    <row r="5" spans="1:11" ht="18" customHeight="1">
      <c r="A5" s="438">
        <v>2</v>
      </c>
      <c r="B5" s="430"/>
      <c r="C5" s="427"/>
      <c r="D5" s="428"/>
      <c r="E5" s="428"/>
      <c r="F5" s="429"/>
      <c r="G5" s="429"/>
    </row>
    <row r="6" spans="1:11" ht="18" customHeight="1">
      <c r="A6" s="438">
        <v>3</v>
      </c>
      <c r="B6" s="430"/>
      <c r="C6" s="431"/>
      <c r="D6" s="432"/>
      <c r="E6" s="432"/>
      <c r="F6" s="433"/>
      <c r="G6" s="433"/>
    </row>
    <row r="7" spans="1:11" ht="18" customHeight="1">
      <c r="A7" s="438">
        <v>4</v>
      </c>
      <c r="B7" s="430"/>
      <c r="C7" s="434"/>
      <c r="D7" s="435"/>
      <c r="E7" s="435"/>
      <c r="F7" s="436"/>
      <c r="G7" s="436"/>
    </row>
    <row r="8" spans="1:11" ht="18" customHeight="1">
      <c r="A8" s="438">
        <v>5</v>
      </c>
      <c r="B8" s="183"/>
      <c r="C8" s="176"/>
      <c r="D8" s="177"/>
      <c r="E8" s="177"/>
      <c r="F8" s="188"/>
      <c r="G8" s="188"/>
    </row>
    <row r="9" spans="1:11" ht="18" customHeight="1">
      <c r="A9" s="438">
        <v>6</v>
      </c>
      <c r="B9" s="183"/>
      <c r="C9" s="176"/>
      <c r="D9" s="177"/>
      <c r="E9" s="177"/>
      <c r="F9" s="188"/>
      <c r="G9" s="188"/>
    </row>
    <row r="10" spans="1:11" ht="18" customHeight="1">
      <c r="A10" s="438">
        <v>7</v>
      </c>
      <c r="B10" s="183"/>
      <c r="C10" s="176"/>
      <c r="D10" s="177"/>
      <c r="E10" s="177"/>
      <c r="F10" s="188"/>
      <c r="G10" s="188"/>
    </row>
    <row r="11" spans="1:11" ht="18" customHeight="1">
      <c r="A11" s="438">
        <v>8</v>
      </c>
      <c r="B11" s="183"/>
      <c r="C11" s="176"/>
      <c r="D11" s="177"/>
      <c r="E11" s="177"/>
      <c r="F11" s="188"/>
      <c r="G11" s="188"/>
    </row>
    <row r="12" spans="1:11" ht="18" customHeight="1">
      <c r="A12" s="438">
        <v>9</v>
      </c>
      <c r="B12" s="183"/>
      <c r="C12" s="176"/>
      <c r="D12" s="177"/>
      <c r="E12" s="177"/>
      <c r="F12" s="188"/>
      <c r="G12" s="188"/>
    </row>
    <row r="13" spans="1:11" ht="18" customHeight="1">
      <c r="A13" s="438">
        <v>10</v>
      </c>
      <c r="B13" s="183"/>
      <c r="C13" s="176"/>
      <c r="D13" s="177"/>
      <c r="E13" s="177"/>
      <c r="F13" s="188"/>
      <c r="G13" s="188"/>
    </row>
    <row r="14" spans="1:11" ht="18" customHeight="1">
      <c r="A14" s="438">
        <v>11</v>
      </c>
      <c r="B14" s="183"/>
      <c r="C14" s="176"/>
      <c r="D14" s="177"/>
      <c r="E14" s="177"/>
      <c r="F14" s="188"/>
      <c r="G14" s="188"/>
    </row>
    <row r="15" spans="1:11" ht="18" customHeight="1">
      <c r="A15" s="438">
        <v>12</v>
      </c>
      <c r="B15" s="183"/>
      <c r="C15" s="176"/>
      <c r="D15" s="177"/>
      <c r="E15" s="177"/>
      <c r="F15" s="188"/>
      <c r="G15" s="188"/>
    </row>
    <row r="16" spans="1:11" ht="18" customHeight="1">
      <c r="A16" s="438">
        <v>13</v>
      </c>
      <c r="B16" s="183"/>
      <c r="C16" s="176"/>
      <c r="D16" s="177"/>
      <c r="E16" s="177"/>
      <c r="F16" s="188"/>
      <c r="G16" s="188"/>
    </row>
    <row r="17" spans="1:7" ht="18" customHeight="1">
      <c r="A17" s="438">
        <v>14</v>
      </c>
      <c r="B17" s="183"/>
      <c r="C17" s="176"/>
      <c r="D17" s="177"/>
      <c r="E17" s="177"/>
      <c r="F17" s="188"/>
      <c r="G17" s="188"/>
    </row>
    <row r="18" spans="1:7" ht="18" customHeight="1">
      <c r="A18" s="438">
        <v>15</v>
      </c>
      <c r="B18" s="183"/>
      <c r="C18" s="176"/>
      <c r="D18" s="177"/>
      <c r="E18" s="177"/>
      <c r="F18" s="188"/>
      <c r="G18" s="188"/>
    </row>
    <row r="19" spans="1:7" ht="18" customHeight="1">
      <c r="A19" s="438">
        <v>16</v>
      </c>
      <c r="B19" s="183"/>
      <c r="C19" s="183"/>
      <c r="D19" s="183"/>
      <c r="E19" s="183"/>
      <c r="F19" s="189"/>
      <c r="G19" s="189"/>
    </row>
    <row r="20" spans="1:7" ht="18" customHeight="1">
      <c r="A20" s="438">
        <v>17</v>
      </c>
      <c r="B20" s="183"/>
      <c r="C20" s="176"/>
      <c r="D20" s="177"/>
      <c r="E20" s="177"/>
      <c r="F20" s="188"/>
      <c r="G20" s="188"/>
    </row>
    <row r="21" spans="1:7" ht="18" customHeight="1">
      <c r="A21" s="438">
        <v>18</v>
      </c>
      <c r="B21" s="183"/>
      <c r="C21" s="176"/>
      <c r="D21" s="177"/>
      <c r="E21" s="177"/>
      <c r="F21" s="188"/>
      <c r="G21" s="188"/>
    </row>
    <row r="22" spans="1:7" ht="18" customHeight="1">
      <c r="A22" s="438">
        <v>19</v>
      </c>
      <c r="B22" s="183"/>
      <c r="C22" s="176"/>
      <c r="D22" s="177"/>
      <c r="E22" s="177"/>
      <c r="F22" s="188"/>
      <c r="G22" s="188"/>
    </row>
    <row r="23" spans="1:7" ht="18" customHeight="1">
      <c r="A23" s="438">
        <v>20</v>
      </c>
      <c r="B23" s="183"/>
      <c r="C23" s="176"/>
      <c r="D23" s="177"/>
      <c r="E23" s="177"/>
      <c r="F23" s="188"/>
      <c r="G23" s="188"/>
    </row>
    <row r="24" spans="1:7" ht="18" customHeight="1">
      <c r="A24" s="438">
        <v>21</v>
      </c>
      <c r="B24" s="183"/>
      <c r="C24" s="176"/>
      <c r="D24" s="177"/>
      <c r="E24" s="177"/>
      <c r="F24" s="188"/>
      <c r="G24" s="188"/>
    </row>
    <row r="25" spans="1:7" ht="18" customHeight="1">
      <c r="A25" s="438">
        <v>22</v>
      </c>
      <c r="B25" s="183"/>
      <c r="C25" s="176"/>
      <c r="D25" s="177"/>
      <c r="E25" s="177"/>
      <c r="F25" s="188"/>
      <c r="G25" s="188"/>
    </row>
    <row r="26" spans="1:7" ht="18" customHeight="1">
      <c r="A26" s="438">
        <v>23</v>
      </c>
      <c r="B26" s="183"/>
      <c r="C26" s="176"/>
      <c r="D26" s="177"/>
      <c r="E26" s="177"/>
      <c r="F26" s="188"/>
      <c r="G26" s="188"/>
    </row>
    <row r="27" spans="1:7" ht="18" customHeight="1">
      <c r="A27" s="438">
        <v>24</v>
      </c>
      <c r="B27" s="183"/>
      <c r="C27" s="176"/>
      <c r="D27" s="177"/>
      <c r="E27" s="177"/>
      <c r="F27" s="188"/>
      <c r="G27" s="188"/>
    </row>
    <row r="28" spans="1:7" ht="18" customHeight="1">
      <c r="A28" s="438">
        <v>25</v>
      </c>
      <c r="B28" s="183"/>
      <c r="C28" s="176"/>
      <c r="D28" s="177"/>
      <c r="E28" s="177"/>
      <c r="F28" s="188"/>
      <c r="G28" s="188"/>
    </row>
    <row r="29" spans="1:7" ht="18" customHeight="1">
      <c r="A29" s="438">
        <v>26</v>
      </c>
      <c r="B29" s="183"/>
      <c r="C29" s="176"/>
      <c r="D29" s="177"/>
      <c r="E29" s="177"/>
      <c r="F29" s="188"/>
      <c r="G29" s="188"/>
    </row>
    <row r="30" spans="1:7" ht="18" customHeight="1">
      <c r="A30" s="438">
        <v>27</v>
      </c>
      <c r="B30" s="183"/>
      <c r="C30" s="176"/>
      <c r="D30" s="177"/>
      <c r="E30" s="177"/>
      <c r="F30" s="188"/>
      <c r="G30" s="188"/>
    </row>
    <row r="31" spans="1:7" ht="18" customHeight="1">
      <c r="A31" s="438">
        <v>28</v>
      </c>
      <c r="B31" s="183"/>
      <c r="C31" s="176"/>
      <c r="D31" s="177"/>
      <c r="E31" s="177"/>
      <c r="F31" s="188"/>
      <c r="G31" s="188"/>
    </row>
    <row r="32" spans="1:7" ht="18" customHeight="1">
      <c r="A32" s="438">
        <v>29</v>
      </c>
      <c r="B32" s="183"/>
      <c r="C32" s="176"/>
      <c r="D32" s="177"/>
      <c r="E32" s="177"/>
      <c r="F32" s="188"/>
      <c r="G32" s="188"/>
    </row>
    <row r="33" spans="1:7" ht="18" customHeight="1">
      <c r="A33" s="438">
        <v>30</v>
      </c>
      <c r="B33" s="183"/>
      <c r="C33" s="176"/>
      <c r="D33" s="177"/>
      <c r="E33" s="177"/>
      <c r="F33" s="188"/>
      <c r="G33" s="188"/>
    </row>
    <row r="34" spans="1:7" ht="18" customHeight="1">
      <c r="A34" s="438">
        <v>31</v>
      </c>
      <c r="B34" s="183"/>
      <c r="C34" s="176"/>
      <c r="D34" s="177"/>
      <c r="E34" s="177"/>
      <c r="F34" s="188"/>
      <c r="G34" s="188"/>
    </row>
    <row r="35" spans="1:7" ht="18" customHeight="1">
      <c r="A35" s="438">
        <v>32</v>
      </c>
      <c r="B35" s="183"/>
      <c r="C35" s="176"/>
      <c r="D35" s="177"/>
      <c r="E35" s="177"/>
      <c r="F35" s="188"/>
      <c r="G35" s="188"/>
    </row>
    <row r="36" spans="1:7" ht="18" customHeight="1">
      <c r="A36" s="438">
        <v>33</v>
      </c>
      <c r="B36" s="183"/>
      <c r="C36" s="176"/>
      <c r="D36" s="177"/>
      <c r="E36" s="177"/>
      <c r="F36" s="188"/>
      <c r="G36" s="188"/>
    </row>
    <row r="37" spans="1:7" ht="18" customHeight="1">
      <c r="A37" s="438">
        <v>34</v>
      </c>
      <c r="B37" s="183"/>
      <c r="C37" s="176"/>
      <c r="D37" s="177"/>
      <c r="E37" s="177"/>
      <c r="F37" s="188"/>
      <c r="G37" s="188"/>
    </row>
    <row r="38" spans="1:7" ht="18" customHeight="1">
      <c r="A38" s="438">
        <v>35</v>
      </c>
      <c r="B38" s="183"/>
      <c r="C38" s="176"/>
      <c r="D38" s="177"/>
      <c r="E38" s="177"/>
      <c r="F38" s="188"/>
      <c r="G38" s="188"/>
    </row>
    <row r="39" spans="1:7" ht="18" customHeight="1">
      <c r="A39" s="438">
        <v>36</v>
      </c>
      <c r="B39" s="183"/>
      <c r="C39" s="176"/>
      <c r="D39" s="177"/>
      <c r="E39" s="177"/>
      <c r="F39" s="188"/>
      <c r="G39" s="188"/>
    </row>
    <row r="40" spans="1:7" ht="18" customHeight="1">
      <c r="A40" s="438">
        <v>37</v>
      </c>
      <c r="B40" s="183"/>
      <c r="C40" s="176"/>
      <c r="D40" s="177"/>
      <c r="E40" s="177"/>
      <c r="F40" s="188"/>
      <c r="G40" s="188"/>
    </row>
    <row r="41" spans="1:7" ht="18" customHeight="1">
      <c r="A41" s="438">
        <v>38</v>
      </c>
      <c r="B41" s="183"/>
      <c r="C41" s="176"/>
      <c r="D41" s="177"/>
      <c r="E41" s="177"/>
      <c r="F41" s="188"/>
      <c r="G41" s="188"/>
    </row>
    <row r="42" spans="1:7" ht="18" customHeight="1">
      <c r="A42" s="438">
        <v>39</v>
      </c>
      <c r="B42" s="183"/>
      <c r="C42" s="183"/>
      <c r="D42" s="183"/>
      <c r="E42" s="183"/>
      <c r="F42" s="189"/>
      <c r="G42" s="189"/>
    </row>
    <row r="43" spans="1:7" ht="18" customHeight="1">
      <c r="A43" s="438">
        <v>40</v>
      </c>
      <c r="B43" s="183"/>
      <c r="C43" s="183"/>
      <c r="D43" s="183"/>
      <c r="E43" s="183"/>
      <c r="F43" s="189"/>
      <c r="G43" s="189"/>
    </row>
    <row r="44" spans="1:7" ht="18" customHeight="1">
      <c r="A44" s="438">
        <v>41</v>
      </c>
      <c r="B44" s="183"/>
      <c r="C44" s="176"/>
      <c r="D44" s="177"/>
      <c r="E44" s="177"/>
      <c r="F44" s="188"/>
      <c r="G44" s="188"/>
    </row>
    <row r="45" spans="1:7" ht="18" customHeight="1">
      <c r="A45" s="438">
        <v>42</v>
      </c>
      <c r="B45" s="183"/>
      <c r="C45" s="176"/>
      <c r="D45" s="177"/>
      <c r="E45" s="177"/>
      <c r="F45" s="188"/>
      <c r="G45" s="188"/>
    </row>
    <row r="46" spans="1:7" ht="18" customHeight="1">
      <c r="A46" s="438">
        <v>43</v>
      </c>
      <c r="B46" s="183"/>
      <c r="C46" s="176"/>
      <c r="D46" s="177"/>
      <c r="E46" s="177"/>
      <c r="F46" s="188"/>
      <c r="G46" s="188"/>
    </row>
    <row r="47" spans="1:7" ht="18" customHeight="1">
      <c r="A47" s="438">
        <v>44</v>
      </c>
      <c r="B47" s="183"/>
      <c r="C47" s="183"/>
      <c r="D47" s="183"/>
      <c r="E47" s="183"/>
      <c r="F47" s="189"/>
      <c r="G47" s="189"/>
    </row>
    <row r="48" spans="1:7" ht="18" customHeight="1">
      <c r="A48" s="438">
        <v>45</v>
      </c>
      <c r="B48" s="183"/>
      <c r="C48" s="183"/>
      <c r="D48" s="183"/>
      <c r="E48" s="183"/>
      <c r="F48" s="190"/>
      <c r="G48" s="190"/>
    </row>
    <row r="49" spans="1:8" ht="18" customHeight="1">
      <c r="A49" s="438">
        <v>46</v>
      </c>
      <c r="B49" s="183"/>
      <c r="C49" s="176"/>
      <c r="D49" s="177"/>
      <c r="E49" s="177"/>
      <c r="F49" s="188"/>
      <c r="G49" s="188"/>
    </row>
    <row r="50" spans="1:8" ht="18" customHeight="1">
      <c r="A50" s="438">
        <v>47</v>
      </c>
      <c r="B50" s="183"/>
      <c r="C50" s="176"/>
      <c r="D50" s="177"/>
      <c r="E50" s="177"/>
      <c r="F50" s="188"/>
      <c r="G50" s="188"/>
    </row>
    <row r="51" spans="1:8" ht="18" customHeight="1">
      <c r="A51" s="438">
        <v>48</v>
      </c>
      <c r="B51" s="183"/>
      <c r="C51" s="176"/>
      <c r="D51" s="177"/>
      <c r="E51" s="177"/>
      <c r="F51" s="188"/>
      <c r="G51" s="188"/>
    </row>
    <row r="52" spans="1:8" ht="18" customHeight="1">
      <c r="A52" s="438">
        <v>49</v>
      </c>
      <c r="B52" s="183"/>
      <c r="C52" s="176"/>
      <c r="D52" s="177"/>
      <c r="E52" s="177"/>
      <c r="F52" s="188"/>
      <c r="G52" s="188"/>
    </row>
    <row r="53" spans="1:8" ht="18" customHeight="1">
      <c r="A53" s="438">
        <v>50</v>
      </c>
      <c r="B53" s="183"/>
      <c r="C53" s="176"/>
      <c r="D53" s="177"/>
      <c r="E53" s="177"/>
      <c r="F53" s="191"/>
      <c r="G53" s="191"/>
    </row>
    <row r="54" spans="1:8" ht="18" customHeight="1" thickBot="1">
      <c r="A54" s="438"/>
      <c r="B54" s="184"/>
      <c r="C54" s="185"/>
      <c r="D54" s="186"/>
      <c r="E54" s="186"/>
      <c r="F54" s="187"/>
      <c r="G54" s="187"/>
    </row>
    <row r="55" spans="1:8" ht="16.5" customHeight="1" thickBot="1">
      <c r="A55" s="855" t="s">
        <v>70</v>
      </c>
      <c r="B55" s="856"/>
      <c r="C55" s="857"/>
      <c r="D55" s="180" t="s">
        <v>71</v>
      </c>
      <c r="E55" s="180" t="s">
        <v>71</v>
      </c>
      <c r="F55" s="181">
        <f>SUM(F4:F53)</f>
        <v>6509</v>
      </c>
      <c r="G55" s="181">
        <f>SUM(G4:G53)</f>
        <v>0</v>
      </c>
    </row>
    <row r="56" spans="1:8" ht="9.9499999999999993" customHeight="1"/>
    <row r="57" spans="1:8" ht="9.9499999999999993" customHeight="1"/>
    <row r="58" spans="1:8">
      <c r="A58" s="439" t="s">
        <v>102</v>
      </c>
      <c r="B58" s="178" t="s">
        <v>113</v>
      </c>
      <c r="G58" s="423"/>
      <c r="H58" s="423"/>
    </row>
    <row r="59" spans="1:8" ht="14.25" customHeight="1">
      <c r="A59" s="440" t="s">
        <v>104</v>
      </c>
      <c r="B59" s="425" t="s">
        <v>158</v>
      </c>
      <c r="C59" s="425"/>
      <c r="D59" s="425"/>
    </row>
    <row r="60" spans="1:8" ht="9.9499999999999993" customHeight="1"/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82" customFormat="1" ht="23.25" customHeight="1">
      <c r="A249" s="437"/>
      <c r="B249" s="178"/>
      <c r="C249" s="178"/>
      <c r="D249" s="178"/>
      <c r="E249" s="178"/>
      <c r="F249" s="178"/>
      <c r="G249" s="178"/>
      <c r="H249" s="178"/>
    </row>
  </sheetData>
  <mergeCells count="2">
    <mergeCell ref="A1:G1"/>
    <mergeCell ref="A55:C55"/>
  </mergeCells>
  <phoneticPr fontId="9" type="noConversion"/>
  <printOptions horizontalCentered="1"/>
  <pageMargins left="0.78740157480314965" right="0.78740157480314965" top="0.62" bottom="0.32" header="0.35" footer="0.17"/>
  <pageSetup paperSize="9" scale="74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62"/>
  <sheetViews>
    <sheetView zoomScaleNormal="100" workbookViewId="0">
      <selection activeCell="H8" sqref="H8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717" customFormat="1" ht="40.5" customHeight="1" thickBot="1">
      <c r="A1" s="858" t="s">
        <v>161</v>
      </c>
      <c r="B1" s="858"/>
      <c r="C1" s="858"/>
      <c r="D1" s="858"/>
      <c r="E1" s="858"/>
      <c r="F1" s="858"/>
      <c r="G1" s="858"/>
      <c r="H1" s="716"/>
    </row>
    <row r="2" spans="1:9" s="388" customFormat="1" ht="15.75" customHeight="1" thickTop="1" thickBot="1">
      <c r="A2" s="671" t="s">
        <v>0</v>
      </c>
      <c r="B2" s="672"/>
      <c r="D2" s="389"/>
      <c r="E2" s="389"/>
      <c r="F2" s="390"/>
      <c r="G2" s="390" t="s">
        <v>157</v>
      </c>
      <c r="H2" s="389"/>
      <c r="I2" s="389"/>
    </row>
    <row r="3" spans="1:9" ht="162.75" customHeight="1">
      <c r="A3" s="863" t="s">
        <v>6</v>
      </c>
      <c r="B3" s="866" t="s">
        <v>100</v>
      </c>
      <c r="C3" s="684" t="s">
        <v>97</v>
      </c>
      <c r="D3" s="549" t="s">
        <v>98</v>
      </c>
      <c r="E3" s="550" t="s">
        <v>99</v>
      </c>
      <c r="F3" s="550" t="s">
        <v>150</v>
      </c>
      <c r="G3" s="551" t="s">
        <v>123</v>
      </c>
      <c r="I3" s="413"/>
    </row>
    <row r="4" spans="1:9" ht="15" thickBot="1">
      <c r="A4" s="864"/>
      <c r="B4" s="867"/>
      <c r="C4" s="685" t="s">
        <v>3</v>
      </c>
      <c r="D4" s="422" t="s">
        <v>3</v>
      </c>
      <c r="E4" s="422" t="s">
        <v>3</v>
      </c>
      <c r="F4" s="422" t="s">
        <v>3</v>
      </c>
      <c r="G4" s="422" t="s">
        <v>3</v>
      </c>
      <c r="I4" s="414"/>
    </row>
    <row r="5" spans="1:9" ht="15" thickBot="1">
      <c r="A5" s="864"/>
      <c r="B5" s="867"/>
      <c r="C5" s="685" t="s">
        <v>119</v>
      </c>
      <c r="D5" s="422" t="s">
        <v>119</v>
      </c>
      <c r="E5" s="422" t="s">
        <v>119</v>
      </c>
      <c r="F5" s="422" t="s">
        <v>119</v>
      </c>
      <c r="G5" s="422" t="s">
        <v>119</v>
      </c>
      <c r="I5" s="414"/>
    </row>
    <row r="6" spans="1:9" ht="15" thickBot="1">
      <c r="A6" s="865"/>
      <c r="B6" s="868"/>
      <c r="C6" s="686" t="s">
        <v>122</v>
      </c>
      <c r="D6" s="673" t="s">
        <v>122</v>
      </c>
      <c r="E6" s="673" t="s">
        <v>121</v>
      </c>
      <c r="F6" s="673" t="s">
        <v>122</v>
      </c>
      <c r="G6" s="673" t="s">
        <v>122</v>
      </c>
      <c r="I6" s="414"/>
    </row>
    <row r="7" spans="1:9" ht="30.75" customHeight="1" thickTop="1">
      <c r="A7" s="216" t="s">
        <v>7</v>
      </c>
      <c r="B7" s="444" t="s">
        <v>163</v>
      </c>
      <c r="C7" s="307" t="s">
        <v>151</v>
      </c>
      <c r="D7" s="308" t="s">
        <v>151</v>
      </c>
      <c r="E7" s="359" t="s">
        <v>151</v>
      </c>
      <c r="F7" s="309" t="s">
        <v>151</v>
      </c>
      <c r="G7" s="726" t="s">
        <v>173</v>
      </c>
      <c r="I7" s="414"/>
    </row>
    <row r="8" spans="1:9" ht="64.5" customHeight="1">
      <c r="A8" s="216"/>
      <c r="B8" s="444"/>
      <c r="C8" s="307"/>
      <c r="D8" s="308"/>
      <c r="E8" s="359"/>
      <c r="F8" s="309"/>
      <c r="G8" s="726" t="s">
        <v>174</v>
      </c>
      <c r="I8" s="414"/>
    </row>
    <row r="9" spans="1:9" ht="15">
      <c r="A9" s="217"/>
      <c r="B9" s="445"/>
      <c r="C9" s="310"/>
      <c r="D9" s="311"/>
      <c r="E9" s="361"/>
      <c r="F9" s="312"/>
      <c r="G9" s="312"/>
      <c r="I9" s="414"/>
    </row>
    <row r="10" spans="1:9" ht="15">
      <c r="A10" s="216" t="s">
        <v>8</v>
      </c>
      <c r="B10" s="444"/>
      <c r="C10" s="313"/>
      <c r="D10" s="308"/>
      <c r="E10" s="359"/>
      <c r="F10" s="309"/>
      <c r="G10" s="309"/>
      <c r="I10" s="414"/>
    </row>
    <row r="11" spans="1:9" ht="15">
      <c r="A11" s="216"/>
      <c r="B11" s="444"/>
      <c r="C11" s="313"/>
      <c r="D11" s="308"/>
      <c r="E11" s="359"/>
      <c r="F11" s="309"/>
      <c r="G11" s="309"/>
      <c r="I11" s="414"/>
    </row>
    <row r="12" spans="1:9" ht="15">
      <c r="A12" s="216"/>
      <c r="B12" s="444"/>
      <c r="C12" s="314"/>
      <c r="D12" s="315"/>
      <c r="E12" s="359"/>
      <c r="F12" s="309"/>
      <c r="G12" s="309"/>
      <c r="I12" s="414"/>
    </row>
    <row r="13" spans="1:9" ht="15.75">
      <c r="A13" s="218" t="s">
        <v>9</v>
      </c>
      <c r="B13" s="446"/>
      <c r="C13" s="316"/>
      <c r="D13" s="317"/>
      <c r="E13" s="370"/>
      <c r="F13" s="318"/>
      <c r="G13" s="318"/>
    </row>
    <row r="14" spans="1:9" ht="15.75">
      <c r="A14" s="216"/>
      <c r="B14" s="444"/>
      <c r="C14" s="409"/>
      <c r="D14" s="410"/>
      <c r="E14" s="411"/>
      <c r="F14" s="412"/>
      <c r="G14" s="412"/>
    </row>
    <row r="15" spans="1:9" ht="15.75">
      <c r="A15" s="217"/>
      <c r="B15" s="445"/>
      <c r="C15" s="319"/>
      <c r="D15" s="320"/>
      <c r="E15" s="371"/>
      <c r="F15" s="321"/>
      <c r="G15" s="321"/>
    </row>
    <row r="16" spans="1:9" ht="15">
      <c r="A16" s="216" t="s">
        <v>10</v>
      </c>
      <c r="B16" s="444"/>
      <c r="C16" s="313"/>
      <c r="D16" s="315"/>
      <c r="E16" s="359"/>
      <c r="F16" s="309"/>
      <c r="G16" s="309"/>
    </row>
    <row r="17" spans="1:7" ht="15">
      <c r="A17" s="216"/>
      <c r="B17" s="444"/>
      <c r="C17" s="313"/>
      <c r="D17" s="315"/>
      <c r="E17" s="359"/>
      <c r="F17" s="309"/>
      <c r="G17" s="309"/>
    </row>
    <row r="18" spans="1:7" ht="15">
      <c r="A18" s="216"/>
      <c r="B18" s="444"/>
      <c r="C18" s="313"/>
      <c r="D18" s="315"/>
      <c r="E18" s="359"/>
      <c r="F18" s="309"/>
      <c r="G18" s="309"/>
    </row>
    <row r="19" spans="1:7" ht="15">
      <c r="A19" s="218" t="s">
        <v>11</v>
      </c>
      <c r="B19" s="446"/>
      <c r="C19" s="322"/>
      <c r="D19" s="323"/>
      <c r="E19" s="360"/>
      <c r="F19" s="324"/>
      <c r="G19" s="324"/>
    </row>
    <row r="20" spans="1:7" ht="15">
      <c r="A20" s="216"/>
      <c r="B20" s="444"/>
      <c r="C20" s="313"/>
      <c r="D20" s="315"/>
      <c r="E20" s="359"/>
      <c r="F20" s="309"/>
      <c r="G20" s="309"/>
    </row>
    <row r="21" spans="1:7" ht="15">
      <c r="A21" s="217"/>
      <c r="B21" s="445"/>
      <c r="C21" s="325"/>
      <c r="D21" s="326"/>
      <c r="E21" s="361"/>
      <c r="F21" s="312"/>
      <c r="G21" s="312"/>
    </row>
    <row r="22" spans="1:7" ht="15">
      <c r="A22" s="216" t="s">
        <v>12</v>
      </c>
      <c r="B22" s="444"/>
      <c r="C22" s="313"/>
      <c r="D22" s="315"/>
      <c r="E22" s="359"/>
      <c r="F22" s="309"/>
      <c r="G22" s="309"/>
    </row>
    <row r="23" spans="1:7" ht="15">
      <c r="A23" s="216"/>
      <c r="B23" s="444"/>
      <c r="C23" s="313"/>
      <c r="D23" s="315"/>
      <c r="E23" s="359"/>
      <c r="F23" s="309"/>
      <c r="G23" s="309"/>
    </row>
    <row r="24" spans="1:7" ht="15">
      <c r="A24" s="216"/>
      <c r="B24" s="444"/>
      <c r="C24" s="327"/>
      <c r="D24" s="315"/>
      <c r="E24" s="359"/>
      <c r="F24" s="309"/>
      <c r="G24" s="309"/>
    </row>
    <row r="25" spans="1:7" ht="15">
      <c r="A25" s="218" t="s">
        <v>13</v>
      </c>
      <c r="B25" s="446"/>
      <c r="C25" s="322"/>
      <c r="D25" s="323"/>
      <c r="E25" s="360"/>
      <c r="F25" s="324"/>
      <c r="G25" s="324"/>
    </row>
    <row r="26" spans="1:7" ht="15">
      <c r="A26" s="216"/>
      <c r="B26" s="444"/>
      <c r="C26" s="313"/>
      <c r="D26" s="315"/>
      <c r="E26" s="359"/>
      <c r="F26" s="309"/>
      <c r="G26" s="309"/>
    </row>
    <row r="27" spans="1:7" ht="15">
      <c r="A27" s="217"/>
      <c r="B27" s="445"/>
      <c r="C27" s="325"/>
      <c r="D27" s="326"/>
      <c r="E27" s="361"/>
      <c r="F27" s="312"/>
      <c r="G27" s="312"/>
    </row>
    <row r="28" spans="1:7" ht="15">
      <c r="A28" s="216" t="s">
        <v>14</v>
      </c>
      <c r="B28" s="444"/>
      <c r="C28" s="313"/>
      <c r="D28" s="315"/>
      <c r="E28" s="359"/>
      <c r="F28" s="309"/>
      <c r="G28" s="309"/>
    </row>
    <row r="29" spans="1:7" ht="15">
      <c r="A29" s="216"/>
      <c r="B29" s="444"/>
      <c r="C29" s="313"/>
      <c r="D29" s="315"/>
      <c r="E29" s="359"/>
      <c r="F29" s="309"/>
      <c r="G29" s="309"/>
    </row>
    <row r="30" spans="1:7" ht="15">
      <c r="A30" s="216"/>
      <c r="B30" s="444"/>
      <c r="C30" s="314"/>
      <c r="D30" s="315"/>
      <c r="E30" s="359"/>
      <c r="F30" s="309"/>
      <c r="G30" s="309"/>
    </row>
    <row r="31" spans="1:7" ht="15">
      <c r="A31" s="218" t="s">
        <v>15</v>
      </c>
      <c r="B31" s="446"/>
      <c r="C31" s="322"/>
      <c r="D31" s="323"/>
      <c r="E31" s="360"/>
      <c r="F31" s="324"/>
      <c r="G31" s="324"/>
    </row>
    <row r="32" spans="1:7" ht="15">
      <c r="A32" s="216"/>
      <c r="B32" s="444"/>
      <c r="C32" s="313"/>
      <c r="D32" s="315"/>
      <c r="E32" s="359"/>
      <c r="F32" s="309"/>
      <c r="G32" s="309"/>
    </row>
    <row r="33" spans="1:7" ht="15">
      <c r="A33" s="217"/>
      <c r="B33" s="445"/>
      <c r="C33" s="328"/>
      <c r="D33" s="326"/>
      <c r="E33" s="361"/>
      <c r="F33" s="312"/>
      <c r="G33" s="312"/>
    </row>
    <row r="34" spans="1:7" ht="15">
      <c r="A34" s="216" t="s">
        <v>16</v>
      </c>
      <c r="B34" s="444"/>
      <c r="C34" s="329"/>
      <c r="D34" s="330"/>
      <c r="E34" s="362"/>
      <c r="F34" s="331"/>
      <c r="G34" s="331"/>
    </row>
    <row r="35" spans="1:7" ht="15">
      <c r="A35" s="216"/>
      <c r="B35" s="444"/>
      <c r="C35" s="329"/>
      <c r="D35" s="330"/>
      <c r="E35" s="362"/>
      <c r="F35" s="331"/>
      <c r="G35" s="331"/>
    </row>
    <row r="36" spans="1:7" ht="15">
      <c r="A36" s="216"/>
      <c r="B36" s="444"/>
      <c r="C36" s="329"/>
      <c r="D36" s="330"/>
      <c r="E36" s="362"/>
      <c r="F36" s="331"/>
      <c r="G36" s="331"/>
    </row>
    <row r="37" spans="1:7" ht="15.75">
      <c r="A37" s="218" t="s">
        <v>17</v>
      </c>
      <c r="B37" s="446"/>
      <c r="C37" s="332"/>
      <c r="D37" s="333"/>
      <c r="E37" s="363"/>
      <c r="F37" s="334"/>
      <c r="G37" s="334"/>
    </row>
    <row r="38" spans="1:7" ht="15.75">
      <c r="A38" s="216"/>
      <c r="B38" s="444"/>
      <c r="C38" s="344"/>
      <c r="D38" s="345"/>
      <c r="E38" s="367"/>
      <c r="F38" s="346"/>
      <c r="G38" s="346"/>
    </row>
    <row r="39" spans="1:7" ht="15.75">
      <c r="A39" s="217"/>
      <c r="B39" s="445"/>
      <c r="C39" s="335"/>
      <c r="D39" s="336"/>
      <c r="E39" s="364"/>
      <c r="F39" s="337"/>
      <c r="G39" s="337"/>
    </row>
    <row r="40" spans="1:7" ht="15">
      <c r="A40" s="216"/>
      <c r="B40" s="444"/>
      <c r="C40" s="329"/>
      <c r="D40" s="330"/>
      <c r="E40" s="362"/>
      <c r="F40" s="331"/>
      <c r="G40" s="331"/>
    </row>
    <row r="41" spans="1:7" ht="15">
      <c r="A41" s="216"/>
      <c r="B41" s="444"/>
      <c r="C41" s="329"/>
      <c r="D41" s="330"/>
      <c r="E41" s="362"/>
      <c r="F41" s="331"/>
      <c r="G41" s="331"/>
    </row>
    <row r="42" spans="1:7" ht="15">
      <c r="A42" s="216"/>
      <c r="B42" s="444"/>
      <c r="C42" s="329"/>
      <c r="D42" s="330"/>
      <c r="E42" s="362"/>
      <c r="F42" s="331"/>
      <c r="G42" s="331"/>
    </row>
    <row r="43" spans="1:7" ht="15">
      <c r="A43" s="218"/>
      <c r="B43" s="446"/>
      <c r="C43" s="338"/>
      <c r="D43" s="339"/>
      <c r="E43" s="365"/>
      <c r="F43" s="340"/>
      <c r="G43" s="340"/>
    </row>
    <row r="44" spans="1:7" ht="15">
      <c r="A44" s="216"/>
      <c r="B44" s="444"/>
      <c r="C44" s="329"/>
      <c r="D44" s="330"/>
      <c r="E44" s="362"/>
      <c r="F44" s="331"/>
      <c r="G44" s="331"/>
    </row>
    <row r="45" spans="1:7" ht="15">
      <c r="A45" s="217"/>
      <c r="B45" s="445"/>
      <c r="C45" s="341"/>
      <c r="D45" s="342"/>
      <c r="E45" s="366"/>
      <c r="F45" s="343"/>
      <c r="G45" s="343"/>
    </row>
    <row r="46" spans="1:7" ht="15.75">
      <c r="A46" s="216"/>
      <c r="B46" s="444"/>
      <c r="C46" s="344"/>
      <c r="D46" s="345"/>
      <c r="E46" s="367"/>
      <c r="F46" s="346"/>
      <c r="G46" s="346"/>
    </row>
    <row r="47" spans="1:7" ht="15.75">
      <c r="A47" s="216"/>
      <c r="B47" s="444"/>
      <c r="C47" s="344"/>
      <c r="D47" s="345"/>
      <c r="E47" s="367"/>
      <c r="F47" s="346"/>
      <c r="G47" s="346"/>
    </row>
    <row r="48" spans="1:7" ht="15.75">
      <c r="A48" s="216"/>
      <c r="B48" s="444"/>
      <c r="C48" s="344"/>
      <c r="D48" s="345"/>
      <c r="E48" s="367"/>
      <c r="F48" s="346"/>
      <c r="G48" s="346"/>
    </row>
    <row r="49" spans="1:7" ht="15.75">
      <c r="A49" s="218"/>
      <c r="B49" s="446"/>
      <c r="C49" s="347"/>
      <c r="D49" s="348"/>
      <c r="E49" s="147"/>
      <c r="F49" s="357"/>
      <c r="G49" s="357"/>
    </row>
    <row r="50" spans="1:7" ht="15.75">
      <c r="A50" s="216"/>
      <c r="B50" s="444"/>
      <c r="C50" s="405"/>
      <c r="D50" s="406"/>
      <c r="E50" s="407"/>
      <c r="F50" s="408"/>
      <c r="G50" s="408"/>
    </row>
    <row r="51" spans="1:7" ht="15.75">
      <c r="A51" s="217"/>
      <c r="B51" s="445"/>
      <c r="C51" s="349"/>
      <c r="D51" s="350"/>
      <c r="E51" s="148"/>
      <c r="F51" s="358"/>
      <c r="G51" s="358"/>
    </row>
    <row r="52" spans="1:7" ht="15.75">
      <c r="A52" s="216"/>
      <c r="B52" s="444"/>
      <c r="C52" s="351"/>
      <c r="D52" s="352"/>
      <c r="E52" s="368"/>
      <c r="F52" s="353"/>
      <c r="G52" s="353"/>
    </row>
    <row r="53" spans="1:7" ht="15.75">
      <c r="A53" s="216"/>
      <c r="B53" s="444"/>
      <c r="C53" s="351"/>
      <c r="D53" s="352"/>
      <c r="E53" s="368"/>
      <c r="F53" s="353"/>
      <c r="G53" s="353"/>
    </row>
    <row r="54" spans="1:7" ht="15.75">
      <c r="A54" s="216"/>
      <c r="B54" s="444"/>
      <c r="C54" s="351"/>
      <c r="D54" s="352"/>
      <c r="E54" s="368"/>
      <c r="F54" s="353"/>
      <c r="G54" s="353"/>
    </row>
    <row r="55" spans="1:7" ht="15">
      <c r="A55" s="218"/>
      <c r="B55" s="446"/>
      <c r="C55" s="338"/>
      <c r="D55" s="339"/>
      <c r="E55" s="365"/>
      <c r="F55" s="340"/>
      <c r="G55" s="340"/>
    </row>
    <row r="56" spans="1:7" ht="15">
      <c r="A56" s="216"/>
      <c r="B56" s="444"/>
      <c r="C56" s="329"/>
      <c r="D56" s="330"/>
      <c r="E56" s="362"/>
      <c r="F56" s="331"/>
      <c r="G56" s="331"/>
    </row>
    <row r="57" spans="1:7" ht="15.75" thickBot="1">
      <c r="A57" s="219"/>
      <c r="B57" s="447"/>
      <c r="C57" s="354"/>
      <c r="D57" s="355"/>
      <c r="E57" s="369"/>
      <c r="F57" s="356"/>
      <c r="G57" s="356"/>
    </row>
    <row r="58" spans="1:7" ht="28.5" customHeight="1" thickBot="1">
      <c r="A58" s="859" t="s">
        <v>70</v>
      </c>
      <c r="B58" s="860"/>
      <c r="C58" s="675">
        <f t="shared" ref="C58:G59" si="0">SUM(C7,C10,C13,C16,C19,C22,C25,C28,C31,C34,C37,C40,C43,C46,C49,C52,C55)</f>
        <v>0</v>
      </c>
      <c r="D58" s="675">
        <f t="shared" si="0"/>
        <v>0</v>
      </c>
      <c r="E58" s="675">
        <f t="shared" si="0"/>
        <v>0</v>
      </c>
      <c r="F58" s="675">
        <f t="shared" si="0"/>
        <v>0</v>
      </c>
      <c r="G58" s="675">
        <f t="shared" si="0"/>
        <v>0</v>
      </c>
    </row>
    <row r="59" spans="1:7" ht="15.75" thickBot="1">
      <c r="A59" s="861"/>
      <c r="B59" s="862"/>
      <c r="C59" s="674">
        <f t="shared" si="0"/>
        <v>0</v>
      </c>
      <c r="D59" s="674">
        <f t="shared" si="0"/>
        <v>0</v>
      </c>
      <c r="E59" s="674">
        <f t="shared" si="0"/>
        <v>0</v>
      </c>
      <c r="F59" s="674">
        <f t="shared" si="0"/>
        <v>0</v>
      </c>
      <c r="G59" s="674">
        <f t="shared" si="0"/>
        <v>0</v>
      </c>
    </row>
    <row r="62" spans="1:7">
      <c r="B62" s="372"/>
    </row>
  </sheetData>
  <mergeCells count="4">
    <mergeCell ref="A1:G1"/>
    <mergeCell ref="A58:B59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4</vt:i4>
      </vt:variant>
    </vt:vector>
  </HeadingPairs>
  <TitlesOfParts>
    <vt:vector size="12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Tab.2!Obszar_wydruku</vt:lpstr>
      <vt:lpstr>'Tab.4 '!Obszar_wydruku</vt:lpstr>
      <vt:lpstr>TAB.6.!Obszar_wydruku</vt:lpstr>
      <vt:lpstr>Tab.7!Obszar_wydruku</vt:lpstr>
    </vt:vector>
  </TitlesOfParts>
  <Company>DGLP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2012-02-17T12:18:58Z</cp:lastPrinted>
  <dcterms:created xsi:type="dcterms:W3CDTF">2005-01-25T07:57:37Z</dcterms:created>
  <dcterms:modified xsi:type="dcterms:W3CDTF">2012-02-17T12:29:03Z</dcterms:modified>
  <cp:category>ochrona przyrody</cp:category>
</cp:coreProperties>
</file>